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371" windowWidth="14235" windowHeight="9105" tabRatio="601" firstSheet="3" activeTab="3"/>
  </bookViews>
  <sheets>
    <sheet name="StructMSU" sheetId="1" state="hidden" r:id="rId1"/>
    <sheet name="Managers" sheetId="2" state="hidden" r:id="rId2"/>
    <sheet name="EPlan" sheetId="3" state="hidden" r:id="rId3"/>
    <sheet name="EPlanC" sheetId="4" r:id="rId4"/>
    <sheet name="WPlan" sheetId="5" state="hidden" r:id="rId5"/>
    <sheet name="ETList" sheetId="6" state="hidden" r:id="rId6"/>
    <sheet name="SKF" sheetId="7" state="hidden" r:id="rId7"/>
    <sheet name="SKAF" sheetId="8" state="hidden" r:id="rId8"/>
    <sheet name="SKA" sheetId="9" state="hidden" r:id="rId9"/>
    <sheet name="PrSubject" sheetId="10" state="hidden" r:id="rId10"/>
    <sheet name="PRSPECS" sheetId="11" state="hidden" r:id="rId11"/>
    <sheet name="Statent" sheetId="12" state="hidden" r:id="rId12"/>
    <sheet name="PlanStand" sheetId="13" state="hidden" r:id="rId13"/>
    <sheet name="PRSPSUB" sheetId="14" state="hidden" r:id="rId14"/>
    <sheet name="ZAJA" sheetId="15" state="hidden" r:id="rId15"/>
    <sheet name="PrQ" sheetId="16" state="hidden" r:id="rId16"/>
    <sheet name="QARG" sheetId="17" state="hidden" r:id="rId17"/>
    <sheet name="FINPL" sheetId="18" state="hidden" r:id="rId18"/>
    <sheet name="ANPL" sheetId="19" state="hidden" r:id="rId19"/>
    <sheet name="ISPSUB" sheetId="20" state="hidden" r:id="rId20"/>
    <sheet name="BSEP" sheetId="21" state="hidden" r:id="rId21"/>
  </sheets>
  <definedNames>
    <definedName name="EP" localSheetId="3">'EPlanC'!#REF!</definedName>
    <definedName name="EP">'EPlan'!$C$47</definedName>
    <definedName name="KCU">'EPlanC'!$A$1</definedName>
    <definedName name="MPNE">'EPlanC'!$A$2</definedName>
    <definedName name="MSTotal" localSheetId="3">'EPlanC'!$B$40</definedName>
    <definedName name="MSTotal">'EPlan'!$B$40</definedName>
    <definedName name="TACU">'EPlanC'!#REF!</definedName>
    <definedName name="TExam" localSheetId="3">'EPlanC'!$B$44</definedName>
    <definedName name="TExam">'EPlan'!$B$42</definedName>
    <definedName name="_xlnm.Print_Titles" localSheetId="18">'ANPL'!$6:$8</definedName>
    <definedName name="_xlnm.Print_Titles" localSheetId="20">'BSEP'!$7:$7</definedName>
    <definedName name="_xlnm.Print_Titles" localSheetId="2">'EPlan'!$27:$34</definedName>
    <definedName name="_xlnm.Print_Titles" localSheetId="3">'EPlanC'!$27:$34</definedName>
    <definedName name="_xlnm.Print_Titles" localSheetId="5">'ETList'!$13:$13</definedName>
    <definedName name="_xlnm.Print_Titles" localSheetId="17">'FINPL'!$3:$3</definedName>
    <definedName name="_xlnm.Print_Titles" localSheetId="19">'ISPSUB'!$1:$1</definedName>
    <definedName name="_xlnm.Print_Titles" localSheetId="1">'Managers'!$4:$5</definedName>
    <definedName name="_xlnm.Print_Titles" localSheetId="15">'PrQ'!$2:$2</definedName>
    <definedName name="_xlnm.Print_Titles" localSheetId="10">'PRSPECS'!$1:$2</definedName>
    <definedName name="_xlnm.Print_Titles" localSheetId="13">'PRSPSUB'!$1:$2</definedName>
    <definedName name="_xlnm.Print_Titles" localSheetId="9">'PrSubject'!$4:$4</definedName>
    <definedName name="_xlnm.Print_Titles" localSheetId="16">'QARG'!$5:$5</definedName>
    <definedName name="_xlnm.Print_Titles" localSheetId="8">'SKA'!$5:$6</definedName>
    <definedName name="_xlnm.Print_Titles" localSheetId="6">'SKF'!$3:$4</definedName>
    <definedName name="_xlnm.Print_Titles" localSheetId="0">'StructMSU'!$5:$6</definedName>
    <definedName name="_xlnm.Print_Titles" localSheetId="4">'WPlan'!$8:$11</definedName>
    <definedName name="_xlnm.Print_Titles" localSheetId="14">'ZAJA'!$6:$7</definedName>
    <definedName name="_xlnm.Print_Area" localSheetId="2">'EPlan'!$B$1:$BY$48</definedName>
    <definedName name="_xlnm.Print_Area" localSheetId="3">'EPlanC'!$B$1:$BJ$46</definedName>
    <definedName name="_xlnm.Print_Area" localSheetId="19">'ISPSUB'!$A$1:$I$2</definedName>
    <definedName name="_xlnm.Print_Area" localSheetId="10">'PRSPECS'!$A$1:$I$2</definedName>
  </definedNames>
  <calcPr fullCalcOnLoad="1"/>
</workbook>
</file>

<file path=xl/sharedStrings.xml><?xml version="1.0" encoding="utf-8"?>
<sst xmlns="http://schemas.openxmlformats.org/spreadsheetml/2006/main" count="1210" uniqueCount="471">
  <si>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</si>
  <si>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</si>
  <si>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</si>
  <si>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</si>
  <si>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</si>
  <si>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</si>
  <si>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</si>
  <si>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</si>
  <si>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</si>
  <si>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</si>
  <si>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</si>
  <si>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</si>
  <si>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</si>
  <si>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</si>
  <si>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</si>
  <si>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</si>
  <si>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</si>
  <si>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</si>
  <si>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</si>
  <si>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</si>
  <si>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</si>
  <si>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</si>
  <si>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</si>
  <si>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</si>
  <si>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</si>
  <si>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</si>
  <si>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</si>
  <si>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</si>
  <si>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</si>
  <si>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</si>
  <si>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</si>
  <si>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</si>
  <si>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</si>
  <si>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</si>
  <si>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</si>
  <si>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</si>
  <si>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</si>
  <si>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</si>
  <si>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</si>
  <si>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</si>
  <si>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</si>
  <si>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</si>
  <si>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</si>
  <si>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</si>
  <si>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</si>
  <si>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</si>
  <si>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</si>
  <si>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</si>
  <si>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</si>
  <si>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</si>
  <si>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</si>
  <si>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</si>
  <si>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</si>
  <si>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</si>
  <si>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</si>
  <si>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</si>
  <si>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</si>
  <si>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</si>
  <si>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</si>
  <si>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</si>
  <si>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</si>
  <si>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</si>
  <si>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</si>
  <si>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</si>
  <si>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</si>
  <si>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</si>
  <si>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</si>
  <si>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</si>
  <si>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</si>
  <si>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</si>
  <si>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</si>
  <si>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</si>
  <si>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</si>
  <si>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</si>
  <si>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</si>
  <si>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</si>
  <si>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</si>
  <si>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</si>
  <si>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</si>
  <si>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</si>
  <si>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</si>
  <si>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</si>
  <si>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</si>
  <si>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</si>
  <si>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</si>
  <si>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</si>
  <si>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</si>
  <si>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</si>
  <si>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</si>
  <si>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</si>
  <si>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</si>
  <si>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</si>
  <si>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</si>
  <si>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</si>
  <si>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</si>
  <si>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</si>
  <si>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</si>
  <si>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</si>
  <si>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</si>
  <si>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</si>
  <si>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</si>
  <si>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</si>
  <si>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</si>
  <si>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</si>
  <si>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</si>
  <si>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</si>
  <si>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</si>
  <si>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</si>
  <si>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</si>
  <si>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</si>
  <si>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</si>
  <si>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</si>
  <si>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</si>
  <si>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</si>
  <si>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</si>
  <si>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</si>
  <si>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</si>
  <si>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</si>
  <si>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</si>
  <si>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</si>
  <si>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</si>
  <si>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</si>
  <si>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</si>
  <si>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</si>
  <si>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</si>
  <si>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</si>
  <si>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</si>
  <si>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</si>
  <si>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</si>
  <si>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</si>
  <si>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</si>
  <si>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</si>
  <si>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</si>
  <si>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</si>
  <si>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</si>
  <si>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</si>
  <si>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</si>
  <si>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</si>
  <si>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</si>
  <si>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</si>
  <si>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</si>
  <si>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</si>
  <si>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</si>
  <si>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</si>
  <si>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</si>
  <si>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</si>
  <si>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</si>
  <si>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</si>
  <si>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</si>
  <si>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</si>
  <si>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</si>
  <si>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</si>
  <si>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</si>
  <si>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</si>
  <si>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</si>
  <si>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</si>
  <si>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</si>
  <si>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</si>
  <si>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</si>
  <si>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</si>
  <si>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</si>
  <si>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</si>
  <si>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</si>
  <si>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</si>
  <si>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</si>
  <si>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</si>
  <si>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</si>
  <si>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</si>
  <si>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</si>
  <si>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</si>
  <si>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</si>
  <si>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</si>
  <si>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</si>
  <si>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</si>
  <si>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</si>
  <si>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</si>
  <si>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</si>
  <si>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</si>
  <si>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</si>
  <si>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</si>
  <si>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</si>
  <si>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</si>
  <si>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</si>
  <si>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</si>
  <si>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</si>
  <si>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</si>
  <si>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</si>
  <si>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</si>
  <si>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</si>
  <si>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</si>
  <si>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</si>
  <si>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</si>
  <si>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</si>
  <si>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</si>
  <si>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</si>
  <si>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</si>
  <si>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</si>
  <si>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</si>
  <si>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</si>
  <si>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</si>
  <si>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</si>
  <si>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</si>
  <si>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</si>
  <si>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</si>
  <si>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</si>
  <si>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</si>
  <si>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</si>
  <si>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</si>
  <si>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</si>
  <si>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</si>
  <si>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</si>
  <si>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</si>
  <si>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</si>
  <si>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</si>
  <si>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</si>
  <si>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</si>
  <si>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</si>
  <si>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</si>
  <si>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</si>
  <si>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</si>
  <si>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</si>
  <si>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</si>
  <si>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</si>
  <si>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</si>
  <si>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</si>
  <si>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</si>
  <si>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</si>
  <si>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</si>
  <si>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</si>
  <si>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</si>
  <si>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</si>
  <si>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</si>
  <si>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</si>
  <si>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</si>
  <si>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</si>
  <si>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</si>
  <si>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</si>
  <si>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</si>
  <si>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</si>
  <si>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</si>
  <si>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</si>
  <si>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</si>
  <si>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</si>
  <si>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</si>
  <si>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</si>
  <si>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</si>
  <si>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</si>
  <si>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</si>
  <si>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</si>
  <si>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</si>
  <si>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</si>
  <si>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</si>
  <si>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</si>
  <si>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</si>
  <si>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</si>
  <si>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</si>
  <si>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</si>
  <si>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</si>
  <si>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</si>
  <si>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</si>
  <si>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</si>
  <si>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</si>
  <si>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</si>
  <si>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В. А. Садовничий</t>
  </si>
  <si>
    <t>академик РАН</t>
  </si>
  <si>
    <t>МЕХАНИКО-МАТЕМАТИЧЕСКИЙ ФАКУЛЬТЕТ</t>
  </si>
  <si>
    <t>МC_ФУН.МАТЕМАТИКА И МЕХАНИКА (Математика)</t>
  </si>
  <si>
    <t xml:space="preserve">СПЕЦИАЛИСТ                                                                                                                                                      </t>
  </si>
  <si>
    <t xml:space="preserve">6 лет               </t>
  </si>
  <si>
    <t>специальность</t>
  </si>
  <si>
    <t>010701.65 "Фундаментальная математика и механика"</t>
  </si>
  <si>
    <t xml:space="preserve">  соответствует ОС_МГУ специалиста по специальности 010701.65 "Фундаментальная математика и механика"</t>
  </si>
  <si>
    <t>=</t>
  </si>
  <si>
    <t>БАЗ</t>
  </si>
  <si>
    <t>БАЗОВАЯ ЧАСТЬ</t>
  </si>
  <si>
    <t>Б-ОК</t>
  </si>
  <si>
    <t>Общекультурный</t>
  </si>
  <si>
    <t>Модуль Иностранный язык</t>
  </si>
  <si>
    <t xml:space="preserve">    Иностранный язык</t>
  </si>
  <si>
    <t>4,0</t>
  </si>
  <si>
    <t>2,3,4</t>
  </si>
  <si>
    <t>2,0</t>
  </si>
  <si>
    <t>10,11</t>
  </si>
  <si>
    <t>Философия</t>
  </si>
  <si>
    <t>3,0</t>
  </si>
  <si>
    <t>История</t>
  </si>
  <si>
    <t>Экономическая теория</t>
  </si>
  <si>
    <t>Основы безопасности жизнедеятельности</t>
  </si>
  <si>
    <t>Физическое воспитание</t>
  </si>
  <si>
    <t>1,2,3,4,5,6,7,8</t>
  </si>
  <si>
    <t>Модуль "Физика"</t>
  </si>
  <si>
    <t xml:space="preserve">    Физика</t>
  </si>
  <si>
    <t>Б-ОПД</t>
  </si>
  <si>
    <t>Общепрофессиональный цикл</t>
  </si>
  <si>
    <t>Модуль Математический анализ, функциональный анализ, комплексный анализ</t>
  </si>
  <si>
    <t xml:space="preserve">    Математический анализ</t>
  </si>
  <si>
    <t>8,0</t>
  </si>
  <si>
    <t>1,2,3,4</t>
  </si>
  <si>
    <t xml:space="preserve">    Действительный анализ</t>
  </si>
  <si>
    <t xml:space="preserve">    Функциональный анализ</t>
  </si>
  <si>
    <t>5,6</t>
  </si>
  <si>
    <t xml:space="preserve">    Комплексный анализ</t>
  </si>
  <si>
    <t>Модуль Алгебра, линейная алгебра и геометрия</t>
  </si>
  <si>
    <t xml:space="preserve">    Алгебра</t>
  </si>
  <si>
    <t>6,0</t>
  </si>
  <si>
    <t>5,0</t>
  </si>
  <si>
    <t>1,3</t>
  </si>
  <si>
    <t xml:space="preserve">    Линейная алгебра и геометрия</t>
  </si>
  <si>
    <t>Модуль Дифференциальная геометрия и топология, аналитическая геометрия</t>
  </si>
  <si>
    <t xml:space="preserve">    Аналитическая геометрия</t>
  </si>
  <si>
    <t xml:space="preserve">    Введение в топологию</t>
  </si>
  <si>
    <t xml:space="preserve">    Классическая дифференциальная геометрия</t>
  </si>
  <si>
    <t xml:space="preserve">    Дифференциальная геометрия и топология</t>
  </si>
  <si>
    <t>Модуль Дифференциальные уравнения, уравнения математической физики</t>
  </si>
  <si>
    <t xml:space="preserve">    Дифференциальные уравнения</t>
  </si>
  <si>
    <t xml:space="preserve">    Уравнения с частными производными</t>
  </si>
  <si>
    <t>Модуль Теория вероятностей, математическая статистика и случайные процессы</t>
  </si>
  <si>
    <t xml:space="preserve">    Теория вероятностей</t>
  </si>
  <si>
    <t xml:space="preserve">    Математическая статистика</t>
  </si>
  <si>
    <t xml:space="preserve">    Теория случайных процессов</t>
  </si>
  <si>
    <t>Модуль Теоретическая Механика</t>
  </si>
  <si>
    <t xml:space="preserve">    Классическая механика</t>
  </si>
  <si>
    <t xml:space="preserve">    Аналитическая механика</t>
  </si>
  <si>
    <t>Модуль Механика сплошных сред (Механика жидкости, газа и плазмы; Механика деформируемых твердых тел)</t>
  </si>
  <si>
    <t xml:space="preserve">    Основы механики сплошных сред</t>
  </si>
  <si>
    <t>Модуль Практикумы (Физико-механический и/или математические практикумы)</t>
  </si>
  <si>
    <t xml:space="preserve">    Практикумы (Практикум по компьютерной геометрии, Математический практикум по специальности)</t>
  </si>
  <si>
    <t>1,0</t>
  </si>
  <si>
    <t>4,5</t>
  </si>
  <si>
    <t>5,6,7,8</t>
  </si>
  <si>
    <t>Модуль Дискретная математика, математическая логика, теория чисел</t>
  </si>
  <si>
    <t xml:space="preserve">    Теория дискретных функций</t>
  </si>
  <si>
    <t xml:space="preserve">    Введение в математическую логику и теорию алгоритмов</t>
  </si>
  <si>
    <t xml:space="preserve">    Дискретная математика</t>
  </si>
  <si>
    <t xml:space="preserve">    Теория чисел</t>
  </si>
  <si>
    <t>Модуль Управление и оптимизация</t>
  </si>
  <si>
    <t xml:space="preserve">    Вариационное исчисление и оптимальное управление</t>
  </si>
  <si>
    <t>Модуль Численные методы, работа на ЭВМ и программирование</t>
  </si>
  <si>
    <t xml:space="preserve">    Численные методы</t>
  </si>
  <si>
    <t>7,8</t>
  </si>
  <si>
    <t xml:space="preserve">    Работа на ЭВМ и программирование</t>
  </si>
  <si>
    <t>1,2,4</t>
  </si>
  <si>
    <t>ВАРИА</t>
  </si>
  <si>
    <t>ВАРИАТИВНАЯ ЧАСТЬ</t>
  </si>
  <si>
    <t>В-ЕН</t>
  </si>
  <si>
    <t>Естественно-научный цикл</t>
  </si>
  <si>
    <t>Модуль Современное естествознание</t>
  </si>
  <si>
    <t xml:space="preserve">    Естественнонаучные дисциплины по выбору</t>
  </si>
  <si>
    <t>7,8,9</t>
  </si>
  <si>
    <t>В-ПД</t>
  </si>
  <si>
    <t>Профессиональный цикл</t>
  </si>
  <si>
    <t>Элементы теории чисел</t>
  </si>
  <si>
    <t>Наглядная геометрия и топология</t>
  </si>
  <si>
    <t>Специальные курсы</t>
  </si>
  <si>
    <t>12,0</t>
  </si>
  <si>
    <t>Специальные курсы по выбору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</si>
  <si>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</si>
  <si>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</si>
  <si>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</si>
  <si>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</si>
  <si>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</si>
  <si>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НИР</t>
  </si>
  <si>
    <t>Научно-исследовательской работа</t>
  </si>
  <si>
    <t>Курсовая работа</t>
  </si>
  <si>
    <t>6,8,10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</si>
  <si>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</si>
  <si>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</si>
  <si>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</si>
  <si>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</si>
  <si>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специальности "Фундаментальная математика и механика"</t>
  </si>
  <si>
    <t>ВР</t>
  </si>
  <si>
    <t>Выпускные работы и проекты</t>
  </si>
  <si>
    <t>Подготовка и защита выпускной квалификационной работы</t>
  </si>
  <si>
    <t>34,0</t>
  </si>
  <si>
    <t>36,0</t>
  </si>
  <si>
    <t>33,0</t>
  </si>
  <si>
    <t>28,0</t>
  </si>
  <si>
    <t>27,0</t>
  </si>
  <si>
    <t>30,0</t>
  </si>
  <si>
    <t>22,0</t>
  </si>
  <si>
    <t>32,0</t>
  </si>
  <si>
    <t>31,0</t>
  </si>
  <si>
    <t>26,0</t>
  </si>
  <si>
    <t>25,0</t>
  </si>
  <si>
    <t>31,3</t>
  </si>
  <si>
    <t>30,3</t>
  </si>
  <si>
    <t>32,3</t>
  </si>
  <si>
    <t>29,3</t>
  </si>
  <si>
    <t>1,5</t>
  </si>
  <si>
    <t>1,4</t>
  </si>
  <si>
    <t>1,8</t>
  </si>
  <si>
    <t>367,0</t>
  </si>
  <si>
    <t>* По соответствующим предметам предусмотрен "Зачет с оценкой" в заключительном семестре</t>
  </si>
  <si>
    <t>ПРИМЕЧАНИЕ</t>
  </si>
  <si>
    <t>Совет факультета имеет право:</t>
  </si>
  <si>
    <t>Утверждено</t>
  </si>
  <si>
    <t>протокол №</t>
  </si>
  <si>
    <t>На заседании Ученого Совета</t>
  </si>
  <si>
    <t>механико-математического факультета МГУ</t>
  </si>
  <si>
    <r>
      <t>"</t>
    </r>
    <r>
      <rPr>
        <u val="single"/>
        <sz val="10"/>
        <rFont val="Times New Roman CYR"/>
        <family val="1"/>
      </rPr>
      <t xml:space="preserve">          </t>
    </r>
    <r>
      <rPr>
        <sz val="10"/>
        <rFont val="Times New Roman CYR"/>
        <family val="1"/>
      </rPr>
      <t>"</t>
    </r>
  </si>
  <si>
    <t xml:space="preserve">                                            2012г </t>
  </si>
  <si>
    <t>И.о. декана</t>
  </si>
  <si>
    <t>механико-матемматического факультета МГУ</t>
  </si>
  <si>
    <t>В.Н. Чубариков</t>
  </si>
  <si>
    <t>Проректор Московского государственного университета</t>
  </si>
  <si>
    <t xml:space="preserve">    Иностранный язык: методика подготовки научных докладов и ведения дискуссий *</t>
  </si>
  <si>
    <t>Правоведение *</t>
  </si>
  <si>
    <t>Русский язык и культура речи *</t>
  </si>
  <si>
    <t>История и методология математики и механики *</t>
  </si>
  <si>
    <t xml:space="preserve">    Практикум на ЭВМ *</t>
  </si>
  <si>
    <t>Научно-исследовательская (преддипломная) практика *</t>
  </si>
  <si>
    <t>Спецсеминар *</t>
  </si>
  <si>
    <t>8,9,10, 10,10, 11</t>
  </si>
  <si>
    <t>6,8,9,9,9,10,11,11,11, 11,11</t>
  </si>
  <si>
    <t>6,8,10, 11</t>
  </si>
  <si>
    <t>Квантовая теория поля</t>
  </si>
  <si>
    <t>Геометрические структуры квантовой механики</t>
  </si>
  <si>
    <t>Прикладные проблемы дифференциальной геометрии</t>
  </si>
  <si>
    <t xml:space="preserve">Приложения вероятностных методов                                                                                                                                                                        </t>
  </si>
  <si>
    <t xml:space="preserve">Пространственные структуры ДНК и РНК                                                                                                                                                                    </t>
  </si>
  <si>
    <t>Введение в математическую биологию</t>
  </si>
  <si>
    <t>Математические вопросы метеорологии</t>
  </si>
  <si>
    <t xml:space="preserve">Нейронные сети в механике                                                                                                                                                                               </t>
  </si>
  <si>
    <t>Плоские структуры ДНК и РНК</t>
  </si>
  <si>
    <t xml:space="preserve">Теория автоматов и роботов                                                                                                                                                                              </t>
  </si>
  <si>
    <t>Феноменологическая механика нанокомпозитов</t>
  </si>
  <si>
    <t>Метод конечных элементов</t>
  </si>
  <si>
    <t xml:space="preserve">Введение в теорию сложности                                                                                                                                                                             </t>
  </si>
  <si>
    <t>Принципы группового анализа дифференциальных уравнений</t>
  </si>
  <si>
    <t>вносить изменения в соответствии ОС МГУ</t>
  </si>
  <si>
    <t xml:space="preserve">Теория формальных языков                                                                                                                                                                                </t>
  </si>
  <si>
    <t>Распознавание образов</t>
  </si>
  <si>
    <t>Случайные гауссовские процессы</t>
  </si>
  <si>
    <t>Финансовые инструменты и модели</t>
  </si>
  <si>
    <t xml:space="preserve">Группы отражений                                                                                                                                                                                        </t>
  </si>
  <si>
    <t xml:space="preserve">C*-алгебры и K-теория                                                                                                                                                                                      </t>
  </si>
  <si>
    <t xml:space="preserve">Теория графов и её приложения </t>
  </si>
  <si>
    <t>Элементы метрической геометрии и геометрической теории графов</t>
  </si>
  <si>
    <t>Категориальные грамматики Ламбека</t>
  </si>
  <si>
    <t>Аналитическая теория чисел</t>
  </si>
  <si>
    <t xml:space="preserve">Арифметические вопросы криптографии </t>
  </si>
  <si>
    <t xml:space="preserve">Гармонический анализ </t>
  </si>
  <si>
    <t>Вероятностные методы в комбинаторике</t>
  </si>
  <si>
    <t>Размерность и меры</t>
  </si>
  <si>
    <t>Основы стохастики</t>
  </si>
  <si>
    <t xml:space="preserve">Диофантовы приближения и трансцендентные числа                                                                                                                                                          </t>
  </si>
  <si>
    <t>Слабая сходимость мер</t>
  </si>
  <si>
    <t>Конечные группы и их представления</t>
  </si>
  <si>
    <t xml:space="preserve">Основы параллельных вычислений                                                                                                                                                                          </t>
  </si>
  <si>
    <t>Динамические системы</t>
  </si>
  <si>
    <t xml:space="preserve">Элементы топологии                                                                                                                                                                                      </t>
  </si>
  <si>
    <t>Качественная теория обыкновенных дифференциальных уравнений</t>
  </si>
  <si>
    <t>Полнота исчисления Ламбека</t>
  </si>
  <si>
    <t xml:space="preserve">Дискретный анализ и интеллектуальные системы                                                                                                                                                   </t>
  </si>
  <si>
    <t xml:space="preserve">Временные ряды                                                                                                                                                                                          </t>
  </si>
  <si>
    <t xml:space="preserve">Введение в теорию поперечников                                                                                                                                                   </t>
  </si>
  <si>
    <t xml:space="preserve">Дополнительные главы математической статистики                                                                                                                                    </t>
  </si>
  <si>
    <t xml:space="preserve">Алгебраическая независимость чисел                                                                                                                                                                      </t>
  </si>
  <si>
    <t xml:space="preserve">Колмогоровская сложность                                                                                                                                                                                </t>
  </si>
  <si>
    <t>Математические модели безопасных систем</t>
  </si>
  <si>
    <t>Интуиционизм и теория множеств</t>
  </si>
  <si>
    <t xml:space="preserve">Введение в спектральную теорию одномерного оператора Шредингера                                                                                                                                             </t>
  </si>
  <si>
    <t xml:space="preserve">Введение в дискретную математику и математическую кибернетику                                                                                                                                           </t>
  </si>
  <si>
    <t xml:space="preserve">Теорема Семереди и анализ Фурье                                                                                                                                                                         </t>
  </si>
  <si>
    <t xml:space="preserve">Введение в теорию распределенных информационных систем                                                                                                                                                  </t>
  </si>
  <si>
    <t>профессор Вржещ П.В.</t>
  </si>
  <si>
    <t xml:space="preserve">    Естественнонаучные дисциплины по выбору (примерный перечень)</t>
  </si>
  <si>
    <t>Специальные курсы (примерный перечень)</t>
  </si>
  <si>
    <t>Специальные курсы по выбору (примерный перечень)</t>
  </si>
  <si>
    <t>Группы и алгебры Ли</t>
  </si>
  <si>
    <t>Некоторые главы современной теории уравнений с частными производными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</si>
</sst>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 wrapText="1"/>
    </xf>
    <xf numFmtId="0" fontId="4" fillId="0" borderId="2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0" fontId="4" fillId="0" borderId="24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16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 wrapText="1"/>
    </xf>
    <xf numFmtId="0" fontId="4" fillId="0" borderId="32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justify" vertical="center" textRotation="90"/>
    </xf>
    <xf numFmtId="0" fontId="4" fillId="0" borderId="56" xfId="0" applyFont="1" applyFill="1" applyBorder="1" applyAlignment="1">
      <alignment horizontal="justify" vertical="center" textRotation="90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8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/>
    </xf>
    <xf numFmtId="0" fontId="4" fillId="0" borderId="62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32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 shrinkToFit="1"/>
    </xf>
    <xf numFmtId="0" fontId="11" fillId="0" borderId="17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17" xfId="0" applyFont="1" applyBorder="1" applyAlignment="1">
      <alignment horizontal="center" vertical="center" textRotation="90" shrinkToFit="1"/>
    </xf>
    <xf numFmtId="0" fontId="0" fillId="0" borderId="17" xfId="0" applyBorder="1" applyAlignment="1">
      <alignment shrinkToFit="1"/>
    </xf>
    <xf numFmtId="0" fontId="0" fillId="0" borderId="0" xfId="0" applyAlignment="1">
      <alignment shrinkToFit="1"/>
    </xf>
    <xf numFmtId="0" fontId="11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/>
    </xf>
    <xf numFmtId="0" fontId="4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4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/>
    </xf>
    <xf numFmtId="0" fontId="4" fillId="0" borderId="55" xfId="0" applyFont="1" applyFill="1" applyBorder="1" applyAlignment="1">
      <alignment horizontal="centerContinuous" vertical="center" wrapText="1"/>
    </xf>
    <xf numFmtId="0" fontId="4" fillId="0" borderId="64" xfId="0" applyFont="1" applyFill="1" applyBorder="1" applyAlignment="1">
      <alignment horizontal="centerContinuous" vertical="center"/>
    </xf>
    <xf numFmtId="0" fontId="4" fillId="0" borderId="56" xfId="0" applyFont="1" applyFill="1" applyBorder="1" applyAlignment="1">
      <alignment horizontal="centerContinuous" vertical="center" wrapText="1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0" fillId="0" borderId="39" xfId="0" applyBorder="1" applyAlignment="1">
      <alignment horizontal="center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48" xfId="0" applyFont="1" applyFill="1" applyBorder="1" applyAlignment="1">
      <alignment horizontal="center" textRotation="90"/>
    </xf>
    <xf numFmtId="0" fontId="4" fillId="0" borderId="54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 vertical="justify"/>
    </xf>
    <xf numFmtId="0" fontId="7" fillId="0" borderId="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27" xfId="0" applyFont="1" applyFill="1" applyBorder="1" applyAlignment="1">
      <alignment horizontal="center" vertical="justify" textRotation="90"/>
    </xf>
    <xf numFmtId="0" fontId="0" fillId="0" borderId="11" xfId="0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17" xfId="0" applyFont="1" applyFill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center" vertical="justify" textRotation="90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4" fillId="0" borderId="69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4" fillId="0" borderId="43" xfId="0" applyFont="1" applyFill="1" applyBorder="1" applyAlignment="1">
      <alignment horizontal="center" vertical="justify" textRotation="90"/>
    </xf>
    <xf numFmtId="0" fontId="4" fillId="0" borderId="45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justify" textRotation="90"/>
    </xf>
    <xf numFmtId="0" fontId="4" fillId="0" borderId="67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center" vertical="justify" textRotation="90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24" xfId="0" applyFont="1" applyFill="1" applyBorder="1" applyAlignment="1">
      <alignment horizontal="center" vertical="justify" textRotation="90"/>
    </xf>
    <xf numFmtId="0" fontId="4" fillId="0" borderId="68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69" xfId="0" applyFont="1" applyFill="1" applyBorder="1" applyAlignment="1">
      <alignment horizontal="center" vertical="justify" textRotation="90"/>
    </xf>
    <xf numFmtId="0" fontId="4" fillId="0" borderId="4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71" xfId="0" applyFont="1" applyFill="1" applyBorder="1" applyAlignment="1">
      <alignment horizontal="center" vertical="justify" textRotation="90"/>
    </xf>
    <xf numFmtId="0" fontId="4" fillId="0" borderId="51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7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" vertical="justify" textRotation="90"/>
    </xf>
    <xf numFmtId="0" fontId="4" fillId="0" borderId="2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justify"/>
    </xf>
    <xf numFmtId="0" fontId="4" fillId="0" borderId="37" xfId="0" applyFont="1" applyFill="1" applyBorder="1" applyAlignment="1">
      <alignment horizontal="left" vertical="justify"/>
    </xf>
    <xf numFmtId="0" fontId="4" fillId="0" borderId="3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0" xfId="0" applyFont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49" xfId="0" applyFont="1" applyFill="1" applyBorder="1" applyAlignment="1">
      <alignment textRotation="90"/>
    </xf>
    <xf numFmtId="0" fontId="0" fillId="0" borderId="70" xfId="0" applyBorder="1" applyAlignment="1">
      <alignment/>
    </xf>
    <xf numFmtId="0" fontId="4" fillId="0" borderId="7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4" fillId="0" borderId="63" xfId="0" applyFont="1" applyFill="1" applyBorder="1" applyAlignment="1">
      <alignment textRotation="90"/>
    </xf>
    <xf numFmtId="0" fontId="0" fillId="0" borderId="27" xfId="0" applyBorder="1" applyAlignment="1">
      <alignment/>
    </xf>
    <xf numFmtId="0" fontId="14" fillId="0" borderId="5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46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4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1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0" borderId="45" xfId="0" applyFont="1" applyBorder="1" applyAlignment="1">
      <alignment wrapText="1"/>
    </xf>
    <xf numFmtId="0" fontId="0" fillId="0" borderId="80" xfId="0" applyBorder="1" applyAlignment="1">
      <alignment/>
    </xf>
    <xf numFmtId="0" fontId="0" fillId="0" borderId="39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1" fillId="0" borderId="3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00390625" defaultRowHeight="12.75" outlineLevelRow="2"/>
  <cols>
    <col min="1" max="1" width="3.75390625" style="2" customWidth="1"/>
    <col min="2" max="2" width="3.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11" t="s">
        <v>0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15.75">
      <c r="A2" s="411" t="s">
        <v>1</v>
      </c>
      <c r="B2" s="411"/>
      <c r="C2" s="411"/>
      <c r="D2" s="411"/>
      <c r="E2" s="411"/>
      <c r="F2" s="411"/>
      <c r="G2" s="411"/>
      <c r="H2" s="411"/>
      <c r="I2" s="411"/>
    </row>
    <row r="3" spans="1:9" s="1" customFormat="1" ht="15.75">
      <c r="A3" s="411" t="s">
        <v>2</v>
      </c>
      <c r="B3" s="411"/>
      <c r="C3" s="411"/>
      <c r="D3" s="411"/>
      <c r="E3" s="411"/>
      <c r="F3" s="411"/>
      <c r="G3" s="411"/>
      <c r="H3" s="411"/>
      <c r="I3" s="411"/>
    </row>
    <row r="4" spans="1:9" s="1" customFormat="1" ht="20.25" customHeight="1" thickBot="1">
      <c r="A4" s="412" t="s">
        <v>12</v>
      </c>
      <c r="B4" s="412"/>
      <c r="C4" s="412"/>
      <c r="D4" s="412"/>
      <c r="E4" s="412"/>
      <c r="F4" s="412"/>
      <c r="G4" s="412"/>
      <c r="H4" s="412"/>
      <c r="I4" s="412"/>
    </row>
    <row r="5" spans="1:9" s="3" customFormat="1" ht="30" customHeight="1">
      <c r="A5" s="419" t="s">
        <v>10</v>
      </c>
      <c r="B5" s="420"/>
      <c r="C5" s="421"/>
      <c r="D5" s="418" t="s">
        <v>3</v>
      </c>
      <c r="E5" s="418"/>
      <c r="F5" s="425" t="s">
        <v>11</v>
      </c>
      <c r="G5" s="415" t="s">
        <v>4</v>
      </c>
      <c r="H5" s="416"/>
      <c r="I5" s="417"/>
    </row>
    <row r="6" spans="1:9" s="3" customFormat="1" ht="16.5" thickBot="1">
      <c r="A6" s="422"/>
      <c r="B6" s="423"/>
      <c r="C6" s="424"/>
      <c r="D6" s="4" t="s">
        <v>8</v>
      </c>
      <c r="E6" s="4" t="s">
        <v>9</v>
      </c>
      <c r="F6" s="426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13"/>
      <c r="D8" s="413"/>
      <c r="E8" s="157"/>
      <c r="F8" s="253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2"/>
      <c r="G9" s="14"/>
      <c r="H9" s="14"/>
      <c r="I9" s="15"/>
    </row>
    <row r="10" spans="1:9" ht="35.25" customHeight="1">
      <c r="A10" s="9"/>
      <c r="B10" s="414"/>
      <c r="C10" s="414"/>
      <c r="D10" s="41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18"/>
      <c r="B2" s="611"/>
      <c r="C2" s="611"/>
    </row>
    <row r="4" spans="1:5" ht="12.75">
      <c r="A4" s="242" t="s">
        <v>194</v>
      </c>
      <c r="B4" s="242" t="s">
        <v>195</v>
      </c>
      <c r="C4" s="242" t="s">
        <v>167</v>
      </c>
      <c r="D4" s="299" t="s">
        <v>231</v>
      </c>
      <c r="E4" s="299" t="s">
        <v>253</v>
      </c>
    </row>
    <row r="5" spans="1:5" ht="12.75">
      <c r="A5" s="262"/>
      <c r="B5" s="262"/>
      <c r="C5" s="263"/>
      <c r="D5" s="300"/>
      <c r="E5" s="307"/>
    </row>
  </sheetData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МГУ&amp;R&amp;D</oddHeader>
    <oddFooter>&amp;R&amp;"Times New Roman,обычный"&amp;8&amp;P&amp;N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I2" sqref="I2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7" customWidth="1"/>
    <col min="5" max="5" width="3.75390625" style="268" customWidth="1"/>
    <col min="6" max="6" width="4.00390625" style="0" customWidth="1"/>
    <col min="7" max="7" width="78.25390625" style="259" customWidth="1"/>
    <col min="8" max="8" width="9.375" style="0" customWidth="1"/>
    <col min="9" max="9" width="10.625" style="0" customWidth="1"/>
    <col min="10" max="10" width="9.125" style="0" hidden="1" customWidth="1"/>
    <col min="11" max="11" width="7.625" style="0" hidden="1" customWidth="1"/>
    <col min="12" max="12" width="9.125" style="0" hidden="1" customWidth="1"/>
  </cols>
  <sheetData>
    <row r="1" spans="1:12" ht="12.75">
      <c r="A1" s="266"/>
      <c r="B1" s="266"/>
      <c r="C1" s="613" t="s">
        <v>169</v>
      </c>
      <c r="D1" s="613"/>
      <c r="E1" s="613"/>
      <c r="F1" s="613"/>
      <c r="G1" s="613"/>
      <c r="H1" s="242"/>
      <c r="I1" s="242"/>
      <c r="J1" s="242"/>
      <c r="K1" s="242"/>
      <c r="L1" s="242"/>
    </row>
    <row r="2" spans="1:9" s="282" customFormat="1" ht="83.25" customHeight="1">
      <c r="A2" s="298" t="s">
        <v>175</v>
      </c>
      <c r="B2" s="298" t="s">
        <v>176</v>
      </c>
      <c r="C2" s="298" t="s">
        <v>170</v>
      </c>
      <c r="D2" s="298" t="s">
        <v>171</v>
      </c>
      <c r="E2" s="298" t="s">
        <v>172</v>
      </c>
      <c r="F2" s="298" t="s">
        <v>173</v>
      </c>
      <c r="G2" s="265" t="s">
        <v>174</v>
      </c>
      <c r="H2" s="265" t="s">
        <v>168</v>
      </c>
      <c r="I2" s="298" t="s">
        <v>240</v>
      </c>
    </row>
    <row r="3" ht="12.75">
      <c r="C3" s="239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301"/>
      <c r="B2" s="620" t="s">
        <v>246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12.75">
      <c r="A3" s="302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2.75">
      <c r="A4" s="302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48">
      <c r="A5" s="622" t="s">
        <v>245</v>
      </c>
      <c r="B5" s="622"/>
      <c r="C5" s="304" t="s">
        <v>254</v>
      </c>
      <c r="D5" s="304" t="s">
        <v>248</v>
      </c>
      <c r="E5" s="304" t="s">
        <v>256</v>
      </c>
      <c r="F5" s="304" t="s">
        <v>257</v>
      </c>
      <c r="G5" s="304" t="s">
        <v>258</v>
      </c>
      <c r="H5" s="304" t="s">
        <v>259</v>
      </c>
      <c r="I5" s="304" t="s">
        <v>260</v>
      </c>
      <c r="J5" s="304" t="s">
        <v>255</v>
      </c>
      <c r="K5" s="622" t="s">
        <v>247</v>
      </c>
      <c r="L5" s="622" t="s">
        <v>248</v>
      </c>
    </row>
    <row r="6" spans="1:12" ht="12.75">
      <c r="A6" s="258"/>
      <c r="B6" s="260"/>
      <c r="C6" s="258"/>
      <c r="D6" s="258"/>
      <c r="E6" s="258"/>
      <c r="F6" s="258"/>
      <c r="G6" s="258"/>
      <c r="H6" s="258"/>
      <c r="I6" s="258"/>
      <c r="J6" s="258"/>
      <c r="K6" s="619"/>
      <c r="L6" s="619"/>
    </row>
  </sheetData>
  <mergeCells count="5">
    <mergeCell ref="K6:L6"/>
    <mergeCell ref="B2:L2"/>
    <mergeCell ref="B3:L3"/>
    <mergeCell ref="K5:L5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O12" sqref="O12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23" t="s">
        <v>167</v>
      </c>
      <c r="B2" s="625" t="s">
        <v>244</v>
      </c>
      <c r="C2" s="625"/>
      <c r="D2" s="625"/>
      <c r="E2" s="626" t="s">
        <v>236</v>
      </c>
      <c r="F2" s="627"/>
      <c r="G2" s="461"/>
      <c r="H2" s="625" t="s">
        <v>243</v>
      </c>
      <c r="I2" s="625"/>
    </row>
    <row r="3" spans="1:9" ht="69.75" customHeight="1">
      <c r="A3" s="624"/>
      <c r="B3" s="288" t="s">
        <v>202</v>
      </c>
      <c r="C3" s="305" t="s">
        <v>251</v>
      </c>
      <c r="D3" s="305" t="s">
        <v>252</v>
      </c>
      <c r="E3" s="305" t="s">
        <v>249</v>
      </c>
      <c r="F3" s="306" t="s">
        <v>241</v>
      </c>
      <c r="G3" s="305" t="s">
        <v>250</v>
      </c>
      <c r="H3" s="305" t="s">
        <v>242</v>
      </c>
      <c r="I3" s="306" t="s">
        <v>243</v>
      </c>
    </row>
    <row r="4" spans="1:9" ht="12.75">
      <c r="A4" s="262"/>
      <c r="B4" s="262"/>
      <c r="C4" s="262"/>
      <c r="D4" s="262"/>
      <c r="E4" s="262"/>
      <c r="F4" s="262"/>
      <c r="G4" s="262"/>
      <c r="H4" s="262"/>
      <c r="I4" s="262"/>
    </row>
  </sheetData>
  <mergeCells count="4">
    <mergeCell ref="A2:A3"/>
    <mergeCell ref="B2:D2"/>
    <mergeCell ref="H2:I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B1">
      <selection activeCell="G48" sqref="G48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6"/>
      <c r="B1" s="266"/>
      <c r="C1" s="613" t="s">
        <v>169</v>
      </c>
      <c r="D1" s="613"/>
      <c r="E1" s="613"/>
      <c r="F1" s="613"/>
      <c r="G1" s="613"/>
      <c r="H1" s="266"/>
      <c r="I1" s="266"/>
    </row>
    <row r="2" spans="1:9" ht="87" customHeight="1">
      <c r="A2" s="264" t="s">
        <v>175</v>
      </c>
      <c r="B2" s="298" t="s">
        <v>176</v>
      </c>
      <c r="C2" s="298" t="s">
        <v>170</v>
      </c>
      <c r="D2" s="298" t="s">
        <v>171</v>
      </c>
      <c r="E2" s="298" t="s">
        <v>177</v>
      </c>
      <c r="F2" s="298" t="s">
        <v>172</v>
      </c>
      <c r="G2" s="265" t="s">
        <v>174</v>
      </c>
      <c r="H2" s="242" t="s">
        <v>168</v>
      </c>
      <c r="I2" s="298" t="s">
        <v>240</v>
      </c>
    </row>
    <row r="3" spans="3:7" ht="12.75">
      <c r="C3" s="239"/>
      <c r="D3" s="267"/>
      <c r="E3" s="268"/>
      <c r="G3" s="259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D19" sqref="D19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1" width="6.875" style="0" customWidth="1"/>
    <col min="12" max="12" width="8.125" style="0" customWidth="1"/>
    <col min="13" max="13" width="10.375" style="0" customWidth="1"/>
  </cols>
  <sheetData>
    <row r="2" spans="1:3" ht="12.75">
      <c r="A2" s="270"/>
      <c r="B2" s="259"/>
      <c r="C2" s="259"/>
    </row>
    <row r="3" spans="2:3" ht="12.75">
      <c r="B3" s="239"/>
      <c r="C3" s="239"/>
    </row>
    <row r="4" ht="12.75">
      <c r="D4" s="267"/>
    </row>
    <row r="5" spans="2:3" ht="12.75">
      <c r="B5" s="239"/>
      <c r="C5" s="239"/>
    </row>
    <row r="6" spans="1:13" ht="12.75">
      <c r="A6" s="628" t="s">
        <v>164</v>
      </c>
      <c r="B6" s="635" t="s">
        <v>211</v>
      </c>
      <c r="C6" s="628" t="s">
        <v>212</v>
      </c>
      <c r="D6" s="630" t="s">
        <v>178</v>
      </c>
      <c r="E6" s="613" t="s">
        <v>157</v>
      </c>
      <c r="F6" s="613"/>
      <c r="G6" s="635" t="s">
        <v>149</v>
      </c>
      <c r="H6" s="632" t="s">
        <v>181</v>
      </c>
      <c r="I6" s="613" t="s">
        <v>182</v>
      </c>
      <c r="J6" s="617"/>
      <c r="K6" s="617"/>
      <c r="L6" s="628" t="s">
        <v>186</v>
      </c>
      <c r="M6" s="630" t="s">
        <v>142</v>
      </c>
    </row>
    <row r="7" spans="1:13" ht="12.75">
      <c r="A7" s="634"/>
      <c r="B7" s="634"/>
      <c r="C7" s="629"/>
      <c r="D7" s="633"/>
      <c r="E7" s="269" t="s">
        <v>179</v>
      </c>
      <c r="F7" s="269" t="s">
        <v>180</v>
      </c>
      <c r="G7" s="634"/>
      <c r="H7" s="633"/>
      <c r="I7" s="242" t="s">
        <v>183</v>
      </c>
      <c r="J7" s="242" t="s">
        <v>184</v>
      </c>
      <c r="K7" s="242" t="s">
        <v>185</v>
      </c>
      <c r="L7" s="629"/>
      <c r="M7" s="631"/>
    </row>
    <row r="8" spans="1:13" ht="12.75">
      <c r="A8" s="262"/>
      <c r="B8" s="262"/>
      <c r="C8" s="262"/>
      <c r="D8" s="290"/>
      <c r="E8" s="290"/>
      <c r="F8" s="290"/>
      <c r="G8" s="290"/>
      <c r="H8" s="290"/>
      <c r="I8" s="290"/>
      <c r="J8" s="290"/>
      <c r="K8" s="290"/>
      <c r="L8" s="290"/>
      <c r="M8" s="290"/>
    </row>
  </sheetData>
  <mergeCells count="10">
    <mergeCell ref="A6:A7"/>
    <mergeCell ref="B6:B7"/>
    <mergeCell ref="D6:D7"/>
    <mergeCell ref="G6:G7"/>
    <mergeCell ref="C6:C7"/>
    <mergeCell ref="L6:L7"/>
    <mergeCell ref="M6:M7"/>
    <mergeCell ref="E6:F6"/>
    <mergeCell ref="I6:K6"/>
    <mergeCell ref="H6:H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2"/>
  <sheetViews>
    <sheetView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</cols>
  <sheetData>
    <row r="2" spans="1:9" s="273" customFormat="1" ht="77.25">
      <c r="A2" s="271" t="s">
        <v>167</v>
      </c>
      <c r="B2" s="271" t="s">
        <v>187</v>
      </c>
      <c r="C2" s="271" t="s">
        <v>193</v>
      </c>
      <c r="D2" s="271" t="s">
        <v>188</v>
      </c>
      <c r="E2" s="271" t="s">
        <v>189</v>
      </c>
      <c r="F2" s="271" t="s">
        <v>190</v>
      </c>
      <c r="G2" s="271" t="s">
        <v>191</v>
      </c>
      <c r="H2" s="245" t="s">
        <v>192</v>
      </c>
      <c r="I2" s="272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6"/>
      <c r="B2" s="636"/>
      <c r="C2" s="636"/>
      <c r="D2" s="636"/>
      <c r="E2" s="636"/>
      <c r="F2" s="636"/>
      <c r="G2" s="636"/>
    </row>
    <row r="3" spans="1:7" ht="12.75">
      <c r="A3" s="636"/>
      <c r="B3" s="636"/>
      <c r="C3" s="636"/>
      <c r="D3" s="636"/>
      <c r="E3" s="636"/>
      <c r="F3" s="636"/>
      <c r="G3" s="636"/>
    </row>
    <row r="5" spans="1:7" ht="38.25">
      <c r="A5" s="264" t="s">
        <v>196</v>
      </c>
      <c r="B5" s="264" t="s">
        <v>197</v>
      </c>
      <c r="C5" s="264" t="s">
        <v>200</v>
      </c>
      <c r="D5" s="264" t="s">
        <v>198</v>
      </c>
      <c r="E5" s="264" t="s">
        <v>199</v>
      </c>
      <c r="F5" s="242" t="s">
        <v>201</v>
      </c>
      <c r="G5" s="242" t="s">
        <v>143</v>
      </c>
    </row>
    <row r="6" spans="6:7" ht="12.75">
      <c r="F6" s="275"/>
      <c r="G6" s="275"/>
    </row>
  </sheetData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612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</row>
    <row r="3" spans="1:26" ht="87.75" customHeight="1">
      <c r="A3" s="274" t="s">
        <v>167</v>
      </c>
      <c r="B3" s="264" t="s">
        <v>202</v>
      </c>
      <c r="C3" s="265"/>
      <c r="D3" s="264" t="s">
        <v>203</v>
      </c>
      <c r="E3" s="264" t="s">
        <v>210</v>
      </c>
      <c r="F3" s="264" t="s">
        <v>204</v>
      </c>
      <c r="G3" s="264" t="s">
        <v>205</v>
      </c>
      <c r="H3" s="264" t="s">
        <v>206</v>
      </c>
      <c r="I3" s="264" t="s">
        <v>207</v>
      </c>
      <c r="J3" s="264" t="s">
        <v>208</v>
      </c>
      <c r="K3" s="264" t="s">
        <v>209</v>
      </c>
      <c r="L3" s="274" t="s">
        <v>239</v>
      </c>
      <c r="M3" s="265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8">
        <v>54</v>
      </c>
      <c r="Z3" s="288">
        <v>55</v>
      </c>
    </row>
    <row r="4" spans="1:26" ht="12.75">
      <c r="A4" s="276"/>
      <c r="B4" s="277"/>
      <c r="C4" s="278"/>
      <c r="D4" s="277"/>
      <c r="E4" s="277"/>
      <c r="F4" s="277"/>
      <c r="G4" s="277"/>
      <c r="H4" s="277"/>
      <c r="I4" s="277"/>
      <c r="J4" s="277"/>
      <c r="K4" s="277"/>
      <c r="L4" s="277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89"/>
      <c r="Y4" s="279"/>
      <c r="Z4" s="279"/>
    </row>
    <row r="12" ht="12.75">
      <c r="Q12" s="239"/>
    </row>
  </sheetData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6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3:12" ht="12.75" customHeight="1">
      <c r="C2" s="636"/>
      <c r="D2" s="636"/>
      <c r="E2" s="636"/>
      <c r="F2" s="636"/>
      <c r="G2" s="636"/>
      <c r="H2" s="636"/>
      <c r="I2" s="636"/>
      <c r="J2" s="636"/>
      <c r="K2" s="636"/>
      <c r="L2" s="636"/>
    </row>
    <row r="3" s="283" customFormat="1" ht="12.75" customHeight="1"/>
    <row r="4" spans="3:12" ht="12.75">
      <c r="C4" s="636" t="s">
        <v>219</v>
      </c>
      <c r="D4" s="636"/>
      <c r="E4" s="636"/>
      <c r="F4" s="636"/>
      <c r="G4" s="636"/>
      <c r="H4" s="636"/>
      <c r="I4" s="636"/>
      <c r="J4" s="636"/>
      <c r="K4" s="636"/>
      <c r="L4" s="636"/>
    </row>
    <row r="5" spans="1:13" ht="13.5" thickBot="1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</row>
    <row r="6" spans="1:13" ht="13.5" thickBot="1">
      <c r="A6" s="637" t="s">
        <v>213</v>
      </c>
      <c r="B6" s="637" t="s">
        <v>140</v>
      </c>
      <c r="C6" s="642" t="s">
        <v>214</v>
      </c>
      <c r="D6" s="643" t="s">
        <v>238</v>
      </c>
      <c r="E6" s="643" t="s">
        <v>222</v>
      </c>
      <c r="F6" s="639"/>
      <c r="G6" s="639"/>
      <c r="H6" s="639"/>
      <c r="I6" s="648" t="s">
        <v>220</v>
      </c>
      <c r="J6" s="649"/>
      <c r="K6" s="639"/>
      <c r="L6" s="639"/>
      <c r="M6" s="639"/>
    </row>
    <row r="7" spans="1:13" ht="13.5" thickBot="1">
      <c r="A7" s="638"/>
      <c r="B7" s="641"/>
      <c r="C7" s="641"/>
      <c r="D7" s="644"/>
      <c r="E7" s="646"/>
      <c r="F7" s="639" t="s">
        <v>215</v>
      </c>
      <c r="G7" s="639"/>
      <c r="H7" s="639"/>
      <c r="I7" s="643" t="s">
        <v>221</v>
      </c>
      <c r="J7" s="643" t="s">
        <v>223</v>
      </c>
      <c r="K7" s="639" t="s">
        <v>215</v>
      </c>
      <c r="L7" s="639"/>
      <c r="M7" s="639"/>
    </row>
    <row r="8" spans="1:13" ht="73.5" customHeight="1" thickBot="1">
      <c r="A8" s="638"/>
      <c r="B8" s="641"/>
      <c r="C8" s="641"/>
      <c r="D8" s="645"/>
      <c r="E8" s="647"/>
      <c r="F8" s="281" t="s">
        <v>216</v>
      </c>
      <c r="G8" s="281" t="s">
        <v>217</v>
      </c>
      <c r="H8" s="281" t="s">
        <v>218</v>
      </c>
      <c r="I8" s="645"/>
      <c r="J8" s="645"/>
      <c r="K8" s="281" t="s">
        <v>216</v>
      </c>
      <c r="L8" s="281" t="s">
        <v>217</v>
      </c>
      <c r="M8" s="281" t="s">
        <v>218</v>
      </c>
    </row>
    <row r="9" spans="3:13" ht="12.75">
      <c r="C9" s="280"/>
      <c r="H9" s="282"/>
      <c r="J9" s="282"/>
      <c r="M9" s="282"/>
    </row>
  </sheetData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11" t="s">
        <v>17</v>
      </c>
      <c r="B1" s="411"/>
      <c r="C1" s="411"/>
      <c r="D1" s="411"/>
      <c r="E1" s="411"/>
    </row>
    <row r="2" spans="1:5" s="1" customFormat="1" ht="24" customHeight="1">
      <c r="A2" s="427"/>
      <c r="B2" s="428"/>
      <c r="C2" s="428"/>
      <c r="D2" s="428"/>
      <c r="E2" s="428"/>
    </row>
    <row r="3" ht="10.5" customHeight="1" thickBot="1"/>
    <row r="4" spans="1:5" s="3" customFormat="1" ht="21" customHeight="1">
      <c r="A4" s="432" t="s">
        <v>16</v>
      </c>
      <c r="B4" s="425" t="s">
        <v>13</v>
      </c>
      <c r="C4" s="425" t="s">
        <v>14</v>
      </c>
      <c r="D4" s="418" t="s">
        <v>15</v>
      </c>
      <c r="E4" s="429"/>
    </row>
    <row r="5" spans="1:5" s="3" customFormat="1" ht="16.5" thickBot="1">
      <c r="A5" s="433"/>
      <c r="B5" s="434"/>
      <c r="C5" s="434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435"/>
      <c r="B7" s="436"/>
      <c r="C7" s="436"/>
      <c r="D7" s="436"/>
      <c r="E7" s="437"/>
    </row>
    <row r="8" spans="1:5" ht="12.75" customHeight="1">
      <c r="A8" s="16"/>
      <c r="B8" s="17"/>
      <c r="C8" s="10"/>
      <c r="D8" s="430"/>
      <c r="E8" s="43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G6" sqref="G6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71.875" style="0" customWidth="1"/>
    <col min="4" max="4" width="7.00390625" style="0" customWidth="1"/>
    <col min="5" max="5" width="10.75390625" style="0" customWidth="1"/>
    <col min="6" max="6" width="6.00390625" style="0" customWidth="1"/>
  </cols>
  <sheetData>
    <row r="1" spans="1:9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</row>
    <row r="2" spans="1:9" ht="12.75">
      <c r="A2" s="285"/>
      <c r="B2" s="285"/>
      <c r="C2" s="286"/>
      <c r="D2" s="258"/>
      <c r="E2" s="258"/>
      <c r="F2" s="258"/>
      <c r="G2" s="258"/>
      <c r="H2" s="287"/>
      <c r="I2" s="258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N7"/>
  <sheetViews>
    <sheetView workbookViewId="0" topLeftCell="A1">
      <selection activeCell="D54" sqref="D54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5" width="11.625" style="0" customWidth="1"/>
    <col min="6" max="6" width="19.75390625" style="0" customWidth="1"/>
  </cols>
  <sheetData>
    <row r="1" spans="1:7" ht="12.75">
      <c r="A1" s="240"/>
      <c r="B1" s="239"/>
      <c r="C1" s="239"/>
      <c r="F1" s="241"/>
      <c r="G1" s="241"/>
    </row>
    <row r="2" spans="1:7" ht="12.75">
      <c r="A2" s="240"/>
      <c r="B2" s="239"/>
      <c r="C2" s="239"/>
      <c r="F2" s="241"/>
      <c r="G2" s="241"/>
    </row>
    <row r="3" spans="1:7" ht="12.75">
      <c r="A3" s="240"/>
      <c r="B3" s="239"/>
      <c r="C3" s="239"/>
      <c r="F3" s="241"/>
      <c r="G3" s="241"/>
    </row>
    <row r="4" spans="1:7" ht="12.75">
      <c r="A4" s="240"/>
      <c r="B4" s="239"/>
      <c r="C4" s="239"/>
      <c r="F4" s="241"/>
      <c r="G4" s="241"/>
    </row>
    <row r="5" spans="1:7" ht="24.75" customHeight="1">
      <c r="A5" s="650" t="s">
        <v>147</v>
      </c>
      <c r="B5" s="650"/>
      <c r="C5" s="650"/>
      <c r="D5" s="650"/>
      <c r="E5" s="650"/>
      <c r="F5" s="650"/>
      <c r="G5" s="241"/>
    </row>
    <row r="6" spans="1:7" ht="12.75">
      <c r="A6" s="241"/>
      <c r="F6" s="241"/>
      <c r="G6" s="241"/>
    </row>
    <row r="7" spans="1:14" ht="99.75" customHeight="1">
      <c r="A7" s="242" t="s">
        <v>148</v>
      </c>
      <c r="B7" s="243" t="s">
        <v>149</v>
      </c>
      <c r="C7" s="244" t="s">
        <v>150</v>
      </c>
      <c r="D7" s="243" t="s">
        <v>122</v>
      </c>
      <c r="E7" s="244" t="s">
        <v>142</v>
      </c>
      <c r="F7" s="245" t="s">
        <v>151</v>
      </c>
      <c r="G7" s="242" t="s">
        <v>153</v>
      </c>
      <c r="H7" s="284" t="s">
        <v>224</v>
      </c>
      <c r="I7" s="284" t="s">
        <v>225</v>
      </c>
      <c r="J7" s="284" t="s">
        <v>226</v>
      </c>
      <c r="K7" s="284" t="s">
        <v>227</v>
      </c>
      <c r="L7" s="284" t="s">
        <v>228</v>
      </c>
      <c r="M7" s="284" t="s">
        <v>229</v>
      </c>
      <c r="N7" s="284" t="s">
        <v>230</v>
      </c>
    </row>
  </sheetData>
  <mergeCells count="1">
    <mergeCell ref="A5:F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47" t="s">
        <v>18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84" t="s">
        <v>19</v>
      </c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23"/>
    </row>
    <row r="2" spans="2:62" ht="14.25" customHeight="1">
      <c r="B2" s="451" t="s">
        <v>20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AM2" s="485" t="s">
        <v>21</v>
      </c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</row>
    <row r="3" spans="2:62" ht="29.25" customHeight="1">
      <c r="B3" s="450" t="s">
        <v>22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N3" s="448" t="s">
        <v>23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25"/>
      <c r="AK3" s="25"/>
      <c r="AL3" s="25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</row>
    <row r="4" spans="2:47" ht="15.75">
      <c r="B4" s="451" t="s">
        <v>24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26"/>
      <c r="AI4" s="25"/>
      <c r="AU4" s="25" t="s">
        <v>25</v>
      </c>
    </row>
    <row r="5" spans="2:63" ht="18.75" customHeight="1">
      <c r="B5" s="447" t="s">
        <v>26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107" t="s">
        <v>138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139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</row>
    <row r="7" spans="3:63" ht="18.75" customHeight="1">
      <c r="C7" s="25" t="s">
        <v>27</v>
      </c>
      <c r="D7" s="446" t="s">
        <v>25</v>
      </c>
      <c r="E7" s="453"/>
      <c r="F7" s="453"/>
      <c r="G7" s="25"/>
      <c r="H7" s="446"/>
      <c r="I7" s="446"/>
      <c r="J7" s="446"/>
      <c r="K7" s="446"/>
      <c r="L7" s="446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</row>
    <row r="8" spans="5:63" ht="18.75" customHeight="1">
      <c r="E8" s="25"/>
      <c r="G8" s="25"/>
      <c r="H8" s="452" t="s">
        <v>113</v>
      </c>
      <c r="I8" s="452"/>
      <c r="J8" s="452"/>
      <c r="K8" s="452"/>
      <c r="L8" s="452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</row>
    <row r="9" spans="2:63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4" t="s">
        <v>28</v>
      </c>
      <c r="W11" s="444"/>
      <c r="X11" s="444"/>
      <c r="Y11" s="444"/>
      <c r="Z11" s="444"/>
      <c r="AA11" s="444"/>
      <c r="AB11" s="444"/>
      <c r="AC11" s="444"/>
      <c r="AD11" s="444"/>
      <c r="AL11" s="27" t="s">
        <v>25</v>
      </c>
      <c r="AM11" s="27"/>
      <c r="BC11" s="487" t="s">
        <v>29</v>
      </c>
      <c r="BD11" s="487"/>
      <c r="BE11" s="487"/>
      <c r="BF11" s="487"/>
      <c r="BG11" s="487"/>
      <c r="BH11" s="487"/>
      <c r="BI11" s="487"/>
      <c r="BJ11" s="48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372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88" t="s">
        <v>43</v>
      </c>
      <c r="BD13" s="465" t="s">
        <v>44</v>
      </c>
      <c r="BE13" s="465" t="s">
        <v>45</v>
      </c>
      <c r="BF13" s="465" t="s">
        <v>46</v>
      </c>
      <c r="BG13" s="465" t="s">
        <v>47</v>
      </c>
      <c r="BH13" s="463" t="s">
        <v>48</v>
      </c>
      <c r="BI13" s="479" t="s">
        <v>49</v>
      </c>
      <c r="BJ13" s="479" t="s">
        <v>50</v>
      </c>
    </row>
    <row r="14" spans="2:62" ht="12.75">
      <c r="B14" s="373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89"/>
      <c r="BD14" s="466"/>
      <c r="BE14" s="466"/>
      <c r="BF14" s="466"/>
      <c r="BG14" s="466"/>
      <c r="BH14" s="459"/>
      <c r="BI14" s="480"/>
      <c r="BJ14" s="480"/>
    </row>
    <row r="15" spans="2:62" ht="12.75">
      <c r="B15" s="37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9"/>
      <c r="BD15" s="466"/>
      <c r="BE15" s="466"/>
      <c r="BF15" s="466"/>
      <c r="BG15" s="466"/>
      <c r="BH15" s="459"/>
      <c r="BI15" s="480"/>
      <c r="BJ15" s="480"/>
    </row>
    <row r="16" spans="2:62" ht="13.5" thickBot="1">
      <c r="B16" s="445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90"/>
      <c r="BD16" s="467"/>
      <c r="BE16" s="467"/>
      <c r="BF16" s="467"/>
      <c r="BG16" s="467"/>
      <c r="BH16" s="464"/>
      <c r="BI16" s="480"/>
      <c r="BJ16" s="481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66</v>
      </c>
      <c r="AZ23" s="471"/>
      <c r="BA23" s="471"/>
      <c r="BB23" s="47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60" t="s">
        <v>114</v>
      </c>
      <c r="J25" s="461"/>
      <c r="L25" s="374" t="s">
        <v>68</v>
      </c>
      <c r="M25" s="374"/>
      <c r="N25" s="374"/>
      <c r="O25" s="374"/>
      <c r="Q25" s="163" t="s">
        <v>63</v>
      </c>
      <c r="R25" s="60"/>
      <c r="S25" s="374" t="s">
        <v>69</v>
      </c>
      <c r="T25" s="374"/>
      <c r="U25" s="374"/>
      <c r="V25" s="59"/>
      <c r="W25" s="49" t="s">
        <v>64</v>
      </c>
      <c r="Y25" s="374" t="s">
        <v>70</v>
      </c>
      <c r="Z25" s="374"/>
      <c r="AA25" s="374"/>
      <c r="AB25" s="59"/>
      <c r="AC25" s="49" t="s">
        <v>52</v>
      </c>
      <c r="AE25" s="374" t="s">
        <v>71</v>
      </c>
      <c r="AF25" s="374"/>
      <c r="AG25" s="374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372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364" t="s">
        <v>77</v>
      </c>
      <c r="AG27" s="365"/>
      <c r="AH27" s="365"/>
      <c r="AI27" s="365"/>
      <c r="AJ27" s="366"/>
      <c r="AK27" s="482" t="s">
        <v>78</v>
      </c>
      <c r="AL27" s="483"/>
      <c r="AM27" s="483"/>
      <c r="AN27" s="483"/>
      <c r="AO27" s="483"/>
      <c r="AP27" s="483"/>
      <c r="AQ27" s="483"/>
      <c r="AR27" s="483"/>
      <c r="AS27" s="517" t="s">
        <v>79</v>
      </c>
      <c r="AT27" s="517"/>
      <c r="AU27" s="517"/>
      <c r="AV27" s="517"/>
      <c r="AW27" s="517"/>
      <c r="AX27" s="517"/>
      <c r="AY27" s="476" t="s">
        <v>80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37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367"/>
      <c r="AG28" s="368"/>
      <c r="AH28" s="368"/>
      <c r="AI28" s="368"/>
      <c r="AJ28" s="443"/>
      <c r="AK28" s="382" t="s">
        <v>81</v>
      </c>
      <c r="AL28" s="383"/>
      <c r="AM28" s="379" t="s">
        <v>82</v>
      </c>
      <c r="AN28" s="379"/>
      <c r="AO28" s="379"/>
      <c r="AP28" s="379"/>
      <c r="AQ28" s="379"/>
      <c r="AR28" s="379"/>
      <c r="AS28" s="521" t="s">
        <v>83</v>
      </c>
      <c r="AT28" s="521"/>
      <c r="AU28" s="521"/>
      <c r="AV28" s="522"/>
      <c r="AW28" s="514" t="s">
        <v>84</v>
      </c>
      <c r="AX28" s="514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37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91</v>
      </c>
      <c r="AG29" s="455"/>
      <c r="AH29" s="456" t="s">
        <v>92</v>
      </c>
      <c r="AI29" s="455"/>
      <c r="AJ29" s="458" t="s">
        <v>93</v>
      </c>
      <c r="AK29" s="384"/>
      <c r="AL29" s="369"/>
      <c r="AM29" s="468" t="s">
        <v>94</v>
      </c>
      <c r="AN29" s="391"/>
      <c r="AO29" s="391" t="s">
        <v>95</v>
      </c>
      <c r="AP29" s="391"/>
      <c r="AQ29" s="391" t="s">
        <v>96</v>
      </c>
      <c r="AR29" s="391"/>
      <c r="AS29" s="391" t="s">
        <v>97</v>
      </c>
      <c r="AT29" s="391"/>
      <c r="AU29" s="391" t="s">
        <v>98</v>
      </c>
      <c r="AV29" s="391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373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384"/>
      <c r="AG30" s="369"/>
      <c r="AH30" s="457"/>
      <c r="AI30" s="369"/>
      <c r="AJ30" s="459"/>
      <c r="AK30" s="384"/>
      <c r="AL30" s="369"/>
      <c r="AM30" s="468"/>
      <c r="AN30" s="391"/>
      <c r="AO30" s="391"/>
      <c r="AP30" s="391"/>
      <c r="AQ30" s="391"/>
      <c r="AR30" s="391"/>
      <c r="AS30" s="391"/>
      <c r="AT30" s="391"/>
      <c r="AU30" s="391"/>
      <c r="AV30" s="391"/>
      <c r="AW30" s="515"/>
      <c r="AX30" s="515"/>
      <c r="AY30" s="473" t="s">
        <v>100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37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384"/>
      <c r="AG31" s="369"/>
      <c r="AH31" s="457"/>
      <c r="AI31" s="369"/>
      <c r="AJ31" s="459"/>
      <c r="AK31" s="384"/>
      <c r="AL31" s="369"/>
      <c r="AM31" s="468"/>
      <c r="AN31" s="391"/>
      <c r="AO31" s="391"/>
      <c r="AP31" s="391"/>
      <c r="AQ31" s="391"/>
      <c r="AR31" s="391"/>
      <c r="AS31" s="391"/>
      <c r="AT31" s="391"/>
      <c r="AU31" s="391"/>
      <c r="AV31" s="391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37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384"/>
      <c r="AG32" s="369"/>
      <c r="AH32" s="457"/>
      <c r="AI32" s="369"/>
      <c r="AJ32" s="459"/>
      <c r="AK32" s="384"/>
      <c r="AL32" s="369"/>
      <c r="AM32" s="468"/>
      <c r="AN32" s="391"/>
      <c r="AO32" s="391"/>
      <c r="AP32" s="391"/>
      <c r="AQ32" s="391"/>
      <c r="AR32" s="391"/>
      <c r="AS32" s="391"/>
      <c r="AT32" s="391"/>
      <c r="AU32" s="391"/>
      <c r="AV32" s="391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37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370"/>
      <c r="AL33" s="371"/>
      <c r="AM33" s="469"/>
      <c r="AN33" s="392"/>
      <c r="AO33" s="392"/>
      <c r="AP33" s="392"/>
      <c r="AQ33" s="392"/>
      <c r="AR33" s="392"/>
      <c r="AS33" s="392"/>
      <c r="AT33" s="392"/>
      <c r="AU33" s="392"/>
      <c r="AV33" s="392"/>
      <c r="AW33" s="516"/>
      <c r="AX33" s="516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4"/>
      <c r="D36" s="492"/>
      <c r="E36" s="492"/>
      <c r="F36" s="491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3"/>
      <c r="AF36" s="495"/>
      <c r="AG36" s="381"/>
      <c r="AH36" s="496"/>
      <c r="AI36" s="381"/>
      <c r="AJ36" s="103"/>
      <c r="AK36" s="380">
        <f>SUM(AM36,AW36)</f>
        <v>0</v>
      </c>
      <c r="AL36" s="381"/>
      <c r="AM36" s="378">
        <f>SUM(AO36:AV36)</f>
        <v>0</v>
      </c>
      <c r="AN36" s="378"/>
      <c r="AO36" s="378"/>
      <c r="AP36" s="378"/>
      <c r="AQ36" s="378"/>
      <c r="AR36" s="378"/>
      <c r="AS36" s="378"/>
      <c r="AT36" s="378"/>
      <c r="AU36" s="378"/>
      <c r="AV36" s="378"/>
      <c r="AW36" s="49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0"/>
      <c r="D37" s="492"/>
      <c r="E37" s="492"/>
      <c r="F37" s="499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3"/>
      <c r="AF37" s="501"/>
      <c r="AG37" s="498"/>
      <c r="AH37" s="497"/>
      <c r="AI37" s="498"/>
      <c r="AJ37" s="86"/>
      <c r="AK37" s="376">
        <f>SUM(AM37,AW37)</f>
        <v>0</v>
      </c>
      <c r="AL37" s="377"/>
      <c r="AM37" s="388">
        <f>SUM(AO37:AV37)</f>
        <v>0</v>
      </c>
      <c r="AN37" s="388"/>
      <c r="AO37" s="388"/>
      <c r="AP37" s="388"/>
      <c r="AQ37" s="388"/>
      <c r="AR37" s="388"/>
      <c r="AS37" s="388"/>
      <c r="AT37" s="388"/>
      <c r="AU37" s="388"/>
      <c r="AV37" s="388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389"/>
      <c r="AP38" s="390"/>
      <c r="AQ38" s="389"/>
      <c r="AR38" s="390"/>
      <c r="AS38" s="389"/>
      <c r="AT38" s="390"/>
      <c r="AU38" s="389"/>
      <c r="AV38" s="390"/>
      <c r="AW38" s="389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40" t="s">
        <v>103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393">
        <f>SUM(AO40:AV40)</f>
        <v>0</v>
      </c>
      <c r="AN40" s="394"/>
      <c r="AO40" s="393"/>
      <c r="AP40" s="394"/>
      <c r="AQ40" s="393"/>
      <c r="AR40" s="394"/>
      <c r="AS40" s="393"/>
      <c r="AT40" s="394"/>
      <c r="AU40" s="393"/>
      <c r="AV40" s="394"/>
      <c r="AW40" s="393"/>
      <c r="AX40" s="50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395">
        <f>SUM(AM41,AW41)</f>
        <v>0</v>
      </c>
      <c r="AL41" s="396"/>
      <c r="AM41" s="386">
        <f>SUM(AO41:AV41)</f>
        <v>0</v>
      </c>
      <c r="AN41" s="387"/>
      <c r="AO41" s="386"/>
      <c r="AP41" s="387"/>
      <c r="AQ41" s="386"/>
      <c r="AR41" s="387"/>
      <c r="AS41" s="386"/>
      <c r="AT41" s="387"/>
      <c r="AU41" s="386"/>
      <c r="AV41" s="387"/>
      <c r="AW41" s="386"/>
      <c r="AX41" s="507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7">
        <f>SUM(AY42:BJ42)</f>
        <v>0</v>
      </c>
      <c r="AL42" s="38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7">
        <f>SUM(AY43:BJ43)</f>
        <v>0</v>
      </c>
      <c r="AL43" s="38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7">
        <f>SUM(AY44:BJ44)</f>
        <v>0</v>
      </c>
      <c r="AL44" s="38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403" t="s">
        <v>110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5"/>
      <c r="P45" s="140" t="s">
        <v>101</v>
      </c>
      <c r="Q45" s="141" t="s">
        <v>102</v>
      </c>
      <c r="R45" s="440" t="s">
        <v>111</v>
      </c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06"/>
      <c r="AE45" s="140" t="s">
        <v>101</v>
      </c>
      <c r="AF45" s="141" t="s">
        <v>102</v>
      </c>
      <c r="AG45" s="403" t="s">
        <v>115</v>
      </c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398"/>
      <c r="AW45" s="440" t="s">
        <v>116</v>
      </c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1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163"/>
      <c r="Q47" s="178"/>
      <c r="R47" s="399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163"/>
      <c r="AF47" s="178"/>
      <c r="AG47" s="401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2"/>
      <c r="AW47" s="399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2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407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148"/>
      <c r="Q48" s="149"/>
      <c r="R48" s="409" t="s">
        <v>25</v>
      </c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148"/>
      <c r="AF48" s="149"/>
      <c r="AG48" s="407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10"/>
      <c r="AW48" s="409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1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K38:AL38"/>
    <mergeCell ref="AM38:AN38"/>
    <mergeCell ref="AO38:AP38"/>
    <mergeCell ref="AU38:AV38"/>
    <mergeCell ref="C40:Q40"/>
    <mergeCell ref="C41:Q42"/>
    <mergeCell ref="AW40:AX40"/>
    <mergeCell ref="AU40:AV40"/>
    <mergeCell ref="AW41:AX41"/>
    <mergeCell ref="AS41:AT41"/>
    <mergeCell ref="AK40:AL40"/>
    <mergeCell ref="AO40:AP40"/>
    <mergeCell ref="AS40:AT40"/>
    <mergeCell ref="AQ40:AR40"/>
    <mergeCell ref="AH37:AI37"/>
    <mergeCell ref="F37:AE37"/>
    <mergeCell ref="C37:E37"/>
    <mergeCell ref="AF37:AG37"/>
    <mergeCell ref="F36:AE36"/>
    <mergeCell ref="C36:E36"/>
    <mergeCell ref="AF36:AG36"/>
    <mergeCell ref="AH36:AI36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AN6:BK6"/>
    <mergeCell ref="AN7:BK7"/>
    <mergeCell ref="N6:AH7"/>
    <mergeCell ref="BH13:BH16"/>
    <mergeCell ref="BG13:BG16"/>
    <mergeCell ref="AM29:AN33"/>
    <mergeCell ref="AY23:BB23"/>
    <mergeCell ref="AY30:BJ30"/>
    <mergeCell ref="AY27:BJ27"/>
    <mergeCell ref="BE13:BE16"/>
    <mergeCell ref="BJ13:BJ16"/>
    <mergeCell ref="AK27:AR27"/>
    <mergeCell ref="AF29:AG32"/>
    <mergeCell ref="AH29:AI32"/>
    <mergeCell ref="AJ29:AJ32"/>
    <mergeCell ref="I25:J25"/>
    <mergeCell ref="B1:L1"/>
    <mergeCell ref="N3:AI3"/>
    <mergeCell ref="E9:F9"/>
    <mergeCell ref="B3:L3"/>
    <mergeCell ref="B4:L4"/>
    <mergeCell ref="B5:L5"/>
    <mergeCell ref="H8:L8"/>
    <mergeCell ref="B2:L2"/>
    <mergeCell ref="H9:L9"/>
    <mergeCell ref="D7:F7"/>
    <mergeCell ref="B27:B33"/>
    <mergeCell ref="AE25:AG25"/>
    <mergeCell ref="N5:AH5"/>
    <mergeCell ref="L25:O25"/>
    <mergeCell ref="Y25:AA25"/>
    <mergeCell ref="AF27:AJ28"/>
    <mergeCell ref="V11:AD11"/>
    <mergeCell ref="S25:U25"/>
    <mergeCell ref="B13:B16"/>
    <mergeCell ref="H7:L7"/>
    <mergeCell ref="AK37:AL37"/>
    <mergeCell ref="AU36:AV36"/>
    <mergeCell ref="AS36:AT36"/>
    <mergeCell ref="AM28:AR28"/>
    <mergeCell ref="AK36:AL36"/>
    <mergeCell ref="AM36:AN36"/>
    <mergeCell ref="AO36:AP36"/>
    <mergeCell ref="AK28:AL33"/>
    <mergeCell ref="AQ36:AR36"/>
    <mergeCell ref="AO37:AP37"/>
    <mergeCell ref="AQ29:AR33"/>
    <mergeCell ref="AO29:AP33"/>
    <mergeCell ref="AM40:AN40"/>
    <mergeCell ref="AM37:AN37"/>
    <mergeCell ref="AQ38:AR38"/>
    <mergeCell ref="AQ41:AR41"/>
    <mergeCell ref="AS37:AT37"/>
    <mergeCell ref="AU37:AV37"/>
    <mergeCell ref="AQ37:AR37"/>
    <mergeCell ref="AS38:AT38"/>
    <mergeCell ref="C45:O45"/>
    <mergeCell ref="R45:AD45"/>
    <mergeCell ref="AG45:AV45"/>
    <mergeCell ref="AK41:AL41"/>
    <mergeCell ref="AK42:AL42"/>
    <mergeCell ref="AK43:AL43"/>
    <mergeCell ref="AK44:AL44"/>
    <mergeCell ref="AU41:AV41"/>
    <mergeCell ref="AM41:AN41"/>
    <mergeCell ref="AO41:AP41"/>
    <mergeCell ref="AI8:BK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J216"/>
  <sheetViews>
    <sheetView showGridLines="0" showZeros="0" tabSelected="1" zoomScaleSheetLayoutView="75" workbookViewId="0" topLeftCell="B181">
      <selection activeCell="C176" sqref="C176:AC176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47" t="s">
        <v>18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84" t="s">
        <v>19</v>
      </c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23"/>
    </row>
    <row r="2" spans="2:62" ht="14.25" customHeight="1">
      <c r="B2" s="451" t="s">
        <v>20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AM2" s="485" t="s">
        <v>265</v>
      </c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</row>
    <row r="3" spans="2:62" ht="29.25" customHeight="1">
      <c r="B3" s="450" t="s">
        <v>22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N3" s="448" t="s">
        <v>23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338"/>
      <c r="AJ3" s="25"/>
      <c r="AK3" s="25"/>
      <c r="AL3" s="25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</row>
    <row r="4" spans="2:47" ht="15.75">
      <c r="B4" s="451" t="s">
        <v>264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26"/>
      <c r="N4" s="575" t="s">
        <v>266</v>
      </c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25"/>
      <c r="AU4" s="25" t="s">
        <v>25</v>
      </c>
    </row>
    <row r="5" spans="2:62" ht="18.75" customHeight="1">
      <c r="B5" s="447" t="s">
        <v>263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375" t="s">
        <v>269</v>
      </c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107" t="s">
        <v>138</v>
      </c>
      <c r="AN5" s="438" t="s">
        <v>267</v>
      </c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</row>
    <row r="6" spans="14:62" ht="18.75" customHeight="1">
      <c r="N6" s="462" t="s">
        <v>270</v>
      </c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139</v>
      </c>
      <c r="AN6" s="438" t="s">
        <v>268</v>
      </c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</row>
    <row r="7" spans="3:62" ht="18.75" customHeight="1">
      <c r="C7" s="25" t="s">
        <v>27</v>
      </c>
      <c r="D7" s="446"/>
      <c r="E7" s="453"/>
      <c r="F7" s="453"/>
      <c r="G7" s="25"/>
      <c r="H7" s="446"/>
      <c r="I7" s="446"/>
      <c r="J7" s="446"/>
      <c r="K7" s="446"/>
      <c r="L7" s="446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</row>
    <row r="8" spans="5:62" ht="18.75" customHeight="1">
      <c r="E8" s="25"/>
      <c r="G8" s="25"/>
      <c r="H8" s="452" t="s">
        <v>113</v>
      </c>
      <c r="I8" s="452"/>
      <c r="J8" s="452"/>
      <c r="K8" s="452"/>
      <c r="L8" s="452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 t="s">
        <v>271</v>
      </c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</row>
    <row r="9" spans="2:62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4" t="s">
        <v>28</v>
      </c>
      <c r="W11" s="444"/>
      <c r="X11" s="444"/>
      <c r="Y11" s="444"/>
      <c r="Z11" s="444"/>
      <c r="AA11" s="444"/>
      <c r="AB11" s="444"/>
      <c r="AC11" s="444"/>
      <c r="AD11" s="444"/>
      <c r="AL11" s="27" t="s">
        <v>25</v>
      </c>
      <c r="AM11" s="27"/>
      <c r="BC11" s="487" t="s">
        <v>29</v>
      </c>
      <c r="BD11" s="487"/>
      <c r="BE11" s="487"/>
      <c r="BF11" s="487"/>
      <c r="BG11" s="487"/>
      <c r="BH11" s="487"/>
      <c r="BI11" s="487"/>
      <c r="BJ11" s="48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372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88" t="s">
        <v>43</v>
      </c>
      <c r="BD13" s="465" t="s">
        <v>44</v>
      </c>
      <c r="BE13" s="465" t="s">
        <v>45</v>
      </c>
      <c r="BF13" s="465" t="s">
        <v>46</v>
      </c>
      <c r="BG13" s="465" t="s">
        <v>47</v>
      </c>
      <c r="BH13" s="463" t="s">
        <v>48</v>
      </c>
      <c r="BI13" s="479" t="s">
        <v>49</v>
      </c>
      <c r="BJ13" s="479" t="s">
        <v>50</v>
      </c>
    </row>
    <row r="14" spans="2:62" ht="12.75">
      <c r="B14" s="373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89"/>
      <c r="BD14" s="466"/>
      <c r="BE14" s="466"/>
      <c r="BF14" s="466"/>
      <c r="BG14" s="466"/>
      <c r="BH14" s="459"/>
      <c r="BI14" s="480"/>
      <c r="BJ14" s="480"/>
    </row>
    <row r="15" spans="2:62" ht="12.75">
      <c r="B15" s="37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9"/>
      <c r="BD15" s="466"/>
      <c r="BE15" s="466"/>
      <c r="BF15" s="466"/>
      <c r="BG15" s="466"/>
      <c r="BH15" s="459"/>
      <c r="BI15" s="480"/>
      <c r="BJ15" s="480"/>
    </row>
    <row r="16" spans="2:62" ht="13.5" thickBot="1">
      <c r="B16" s="445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90"/>
      <c r="BD16" s="467"/>
      <c r="BE16" s="467"/>
      <c r="BF16" s="467"/>
      <c r="BG16" s="467"/>
      <c r="BH16" s="464"/>
      <c r="BI16" s="480"/>
      <c r="BJ16" s="481"/>
    </row>
    <row r="17" spans="2:62" ht="12.75">
      <c r="B17" s="45" t="s">
        <v>54</v>
      </c>
      <c r="C17" s="161" t="s">
        <v>114</v>
      </c>
      <c r="D17" s="162" t="s">
        <v>114</v>
      </c>
      <c r="E17" s="162" t="s">
        <v>114</v>
      </c>
      <c r="F17" s="162" t="s">
        <v>114</v>
      </c>
      <c r="G17" s="162" t="s">
        <v>114</v>
      </c>
      <c r="H17" s="162" t="s">
        <v>114</v>
      </c>
      <c r="I17" s="162" t="s">
        <v>114</v>
      </c>
      <c r="J17" s="162" t="s">
        <v>114</v>
      </c>
      <c r="K17" s="162" t="s">
        <v>114</v>
      </c>
      <c r="L17" s="162" t="s">
        <v>114</v>
      </c>
      <c r="M17" s="162" t="s">
        <v>114</v>
      </c>
      <c r="N17" s="162" t="s">
        <v>114</v>
      </c>
      <c r="O17" s="162" t="s">
        <v>114</v>
      </c>
      <c r="P17" s="162" t="s">
        <v>114</v>
      </c>
      <c r="Q17" s="162" t="s">
        <v>114</v>
      </c>
      <c r="R17" s="162" t="s">
        <v>114</v>
      </c>
      <c r="S17" s="162" t="s">
        <v>114</v>
      </c>
      <c r="T17" s="162" t="s">
        <v>114</v>
      </c>
      <c r="U17" s="162" t="s">
        <v>63</v>
      </c>
      <c r="V17" s="162" t="s">
        <v>63</v>
      </c>
      <c r="W17" s="162" t="s">
        <v>63</v>
      </c>
      <c r="X17" s="162" t="s">
        <v>272</v>
      </c>
      <c r="Y17" s="162" t="s">
        <v>272</v>
      </c>
      <c r="Z17" s="162" t="s">
        <v>114</v>
      </c>
      <c r="AA17" s="162" t="s">
        <v>114</v>
      </c>
      <c r="AB17" s="162" t="s">
        <v>114</v>
      </c>
      <c r="AC17" s="162" t="s">
        <v>114</v>
      </c>
      <c r="AD17" s="162" t="s">
        <v>114</v>
      </c>
      <c r="AE17" s="162" t="s">
        <v>114</v>
      </c>
      <c r="AF17" s="162" t="s">
        <v>114</v>
      </c>
      <c r="AG17" s="162" t="s">
        <v>114</v>
      </c>
      <c r="AH17" s="162" t="s">
        <v>114</v>
      </c>
      <c r="AI17" s="162" t="s">
        <v>114</v>
      </c>
      <c r="AJ17" s="162" t="s">
        <v>114</v>
      </c>
      <c r="AK17" s="162" t="s">
        <v>114</v>
      </c>
      <c r="AL17" s="162" t="s">
        <v>114</v>
      </c>
      <c r="AM17" s="162" t="s">
        <v>114</v>
      </c>
      <c r="AN17" s="162" t="s">
        <v>114</v>
      </c>
      <c r="AO17" s="162" t="s">
        <v>114</v>
      </c>
      <c r="AP17" s="162" t="s">
        <v>114</v>
      </c>
      <c r="AQ17" s="162" t="s">
        <v>63</v>
      </c>
      <c r="AR17" s="162" t="s">
        <v>63</v>
      </c>
      <c r="AS17" s="162" t="s">
        <v>63</v>
      </c>
      <c r="AT17" s="162" t="s">
        <v>63</v>
      </c>
      <c r="AU17" s="162" t="s">
        <v>272</v>
      </c>
      <c r="AV17" s="162" t="s">
        <v>272</v>
      </c>
      <c r="AW17" s="162" t="s">
        <v>272</v>
      </c>
      <c r="AX17" s="162" t="s">
        <v>272</v>
      </c>
      <c r="AY17" s="162" t="s">
        <v>272</v>
      </c>
      <c r="AZ17" s="162" t="s">
        <v>272</v>
      </c>
      <c r="BA17" s="163" t="s">
        <v>272</v>
      </c>
      <c r="BB17" s="164" t="s">
        <v>272</v>
      </c>
      <c r="BC17" s="167">
        <v>35</v>
      </c>
      <c r="BD17" s="32">
        <v>7</v>
      </c>
      <c r="BE17" s="32">
        <v>0</v>
      </c>
      <c r="BF17" s="32">
        <v>0</v>
      </c>
      <c r="BG17" s="32">
        <v>0</v>
      </c>
      <c r="BH17" s="169">
        <v>10</v>
      </c>
      <c r="BI17" s="46">
        <f aca="true" t="shared" si="0" ref="BI17:BI22">SUM(BC17:BH17)</f>
        <v>52</v>
      </c>
      <c r="BJ17" s="47" t="s">
        <v>54</v>
      </c>
    </row>
    <row r="18" spans="2:62" ht="12.75">
      <c r="B18" s="48" t="s">
        <v>55</v>
      </c>
      <c r="C18" s="165" t="s">
        <v>114</v>
      </c>
      <c r="D18" s="163" t="s">
        <v>114</v>
      </c>
      <c r="E18" s="163" t="s">
        <v>114</v>
      </c>
      <c r="F18" s="163" t="s">
        <v>114</v>
      </c>
      <c r="G18" s="163" t="s">
        <v>114</v>
      </c>
      <c r="H18" s="163" t="s">
        <v>114</v>
      </c>
      <c r="I18" s="163" t="s">
        <v>114</v>
      </c>
      <c r="J18" s="163" t="s">
        <v>114</v>
      </c>
      <c r="K18" s="163" t="s">
        <v>114</v>
      </c>
      <c r="L18" s="163" t="s">
        <v>114</v>
      </c>
      <c r="M18" s="163" t="s">
        <v>114</v>
      </c>
      <c r="N18" s="163" t="s">
        <v>114</v>
      </c>
      <c r="O18" s="163" t="s">
        <v>114</v>
      </c>
      <c r="P18" s="163" t="s">
        <v>114</v>
      </c>
      <c r="Q18" s="163" t="s">
        <v>114</v>
      </c>
      <c r="R18" s="163" t="s">
        <v>114</v>
      </c>
      <c r="S18" s="163" t="s">
        <v>114</v>
      </c>
      <c r="T18" s="163" t="s">
        <v>114</v>
      </c>
      <c r="U18" s="163" t="s">
        <v>63</v>
      </c>
      <c r="V18" s="163" t="s">
        <v>63</v>
      </c>
      <c r="W18" s="163" t="s">
        <v>63</v>
      </c>
      <c r="X18" s="163" t="s">
        <v>272</v>
      </c>
      <c r="Y18" s="163" t="s">
        <v>272</v>
      </c>
      <c r="Z18" s="163" t="s">
        <v>114</v>
      </c>
      <c r="AA18" s="163" t="s">
        <v>114</v>
      </c>
      <c r="AB18" s="163" t="s">
        <v>114</v>
      </c>
      <c r="AC18" s="163" t="s">
        <v>114</v>
      </c>
      <c r="AD18" s="163" t="s">
        <v>114</v>
      </c>
      <c r="AE18" s="163" t="s">
        <v>114</v>
      </c>
      <c r="AF18" s="163" t="s">
        <v>114</v>
      </c>
      <c r="AG18" s="163" t="s">
        <v>114</v>
      </c>
      <c r="AH18" s="163" t="s">
        <v>114</v>
      </c>
      <c r="AI18" s="163" t="s">
        <v>114</v>
      </c>
      <c r="AJ18" s="163" t="s">
        <v>114</v>
      </c>
      <c r="AK18" s="163" t="s">
        <v>114</v>
      </c>
      <c r="AL18" s="163" t="s">
        <v>114</v>
      </c>
      <c r="AM18" s="163" t="s">
        <v>114</v>
      </c>
      <c r="AN18" s="163" t="s">
        <v>114</v>
      </c>
      <c r="AO18" s="163" t="s">
        <v>114</v>
      </c>
      <c r="AP18" s="163" t="s">
        <v>114</v>
      </c>
      <c r="AQ18" s="163" t="s">
        <v>63</v>
      </c>
      <c r="AR18" s="163" t="s">
        <v>63</v>
      </c>
      <c r="AS18" s="163" t="s">
        <v>63</v>
      </c>
      <c r="AT18" s="49" t="s">
        <v>63</v>
      </c>
      <c r="AU18" s="49" t="s">
        <v>272</v>
      </c>
      <c r="AV18" s="49" t="s">
        <v>272</v>
      </c>
      <c r="AW18" s="49" t="s">
        <v>272</v>
      </c>
      <c r="AX18" s="49" t="s">
        <v>272</v>
      </c>
      <c r="AY18" s="49" t="s">
        <v>272</v>
      </c>
      <c r="AZ18" s="49" t="s">
        <v>272</v>
      </c>
      <c r="BA18" s="163" t="s">
        <v>272</v>
      </c>
      <c r="BB18" s="164" t="s">
        <v>272</v>
      </c>
      <c r="BC18" s="90">
        <v>35</v>
      </c>
      <c r="BD18" s="36">
        <v>7</v>
      </c>
      <c r="BE18" s="36">
        <v>0</v>
      </c>
      <c r="BF18" s="36">
        <v>0</v>
      </c>
      <c r="BG18" s="36">
        <v>0</v>
      </c>
      <c r="BH18" s="88">
        <v>10</v>
      </c>
      <c r="BI18" s="50">
        <f t="shared" si="0"/>
        <v>52</v>
      </c>
      <c r="BJ18" s="51" t="s">
        <v>55</v>
      </c>
    </row>
    <row r="19" spans="2:62" ht="12.75">
      <c r="B19" s="48" t="s">
        <v>56</v>
      </c>
      <c r="C19" s="165" t="s">
        <v>114</v>
      </c>
      <c r="D19" s="163" t="s">
        <v>114</v>
      </c>
      <c r="E19" s="163" t="s">
        <v>114</v>
      </c>
      <c r="F19" s="163" t="s">
        <v>114</v>
      </c>
      <c r="G19" s="166" t="s">
        <v>114</v>
      </c>
      <c r="H19" s="163" t="s">
        <v>114</v>
      </c>
      <c r="I19" s="163" t="s">
        <v>114</v>
      </c>
      <c r="J19" s="163" t="s">
        <v>114</v>
      </c>
      <c r="K19" s="163" t="s">
        <v>114</v>
      </c>
      <c r="L19" s="163" t="s">
        <v>114</v>
      </c>
      <c r="M19" s="163" t="s">
        <v>114</v>
      </c>
      <c r="N19" s="163" t="s">
        <v>114</v>
      </c>
      <c r="O19" s="163" t="s">
        <v>114</v>
      </c>
      <c r="P19" s="163" t="s">
        <v>114</v>
      </c>
      <c r="Q19" s="163" t="s">
        <v>114</v>
      </c>
      <c r="R19" s="163" t="s">
        <v>114</v>
      </c>
      <c r="S19" s="163" t="s">
        <v>114</v>
      </c>
      <c r="T19" s="163" t="s">
        <v>114</v>
      </c>
      <c r="U19" s="163" t="s">
        <v>63</v>
      </c>
      <c r="V19" s="163" t="s">
        <v>63</v>
      </c>
      <c r="W19" s="163" t="s">
        <v>63</v>
      </c>
      <c r="X19" s="163" t="s">
        <v>272</v>
      </c>
      <c r="Y19" s="163" t="s">
        <v>272</v>
      </c>
      <c r="Z19" s="163" t="s">
        <v>114</v>
      </c>
      <c r="AA19" s="163" t="s">
        <v>114</v>
      </c>
      <c r="AB19" s="163" t="s">
        <v>114</v>
      </c>
      <c r="AC19" s="163" t="s">
        <v>114</v>
      </c>
      <c r="AD19" s="163" t="s">
        <v>114</v>
      </c>
      <c r="AE19" s="163" t="s">
        <v>114</v>
      </c>
      <c r="AF19" s="163" t="s">
        <v>114</v>
      </c>
      <c r="AG19" s="163" t="s">
        <v>114</v>
      </c>
      <c r="AH19" s="163" t="s">
        <v>114</v>
      </c>
      <c r="AI19" s="163" t="s">
        <v>114</v>
      </c>
      <c r="AJ19" s="163" t="s">
        <v>114</v>
      </c>
      <c r="AK19" s="163" t="s">
        <v>114</v>
      </c>
      <c r="AL19" s="163" t="s">
        <v>114</v>
      </c>
      <c r="AM19" s="163" t="s">
        <v>114</v>
      </c>
      <c r="AN19" s="163" t="s">
        <v>114</v>
      </c>
      <c r="AO19" s="163" t="s">
        <v>114</v>
      </c>
      <c r="AP19" s="163" t="s">
        <v>114</v>
      </c>
      <c r="AQ19" s="163" t="s">
        <v>63</v>
      </c>
      <c r="AR19" s="163" t="s">
        <v>63</v>
      </c>
      <c r="AS19" s="49" t="s">
        <v>63</v>
      </c>
      <c r="AT19" s="49" t="s">
        <v>63</v>
      </c>
      <c r="AU19" s="163" t="s">
        <v>272</v>
      </c>
      <c r="AV19" s="163" t="s">
        <v>272</v>
      </c>
      <c r="AW19" s="49" t="s">
        <v>272</v>
      </c>
      <c r="AX19" s="49" t="s">
        <v>272</v>
      </c>
      <c r="AY19" s="49" t="s">
        <v>272</v>
      </c>
      <c r="AZ19" s="49" t="s">
        <v>272</v>
      </c>
      <c r="BA19" s="49" t="s">
        <v>272</v>
      </c>
      <c r="BB19" s="49" t="s">
        <v>272</v>
      </c>
      <c r="BC19" s="90">
        <v>35</v>
      </c>
      <c r="BD19" s="36">
        <v>7</v>
      </c>
      <c r="BE19" s="36">
        <v>0</v>
      </c>
      <c r="BF19" s="36">
        <v>0</v>
      </c>
      <c r="BG19" s="36">
        <v>0</v>
      </c>
      <c r="BH19" s="88">
        <v>10</v>
      </c>
      <c r="BI19" s="50">
        <f t="shared" si="0"/>
        <v>52</v>
      </c>
      <c r="BJ19" s="51" t="s">
        <v>56</v>
      </c>
    </row>
    <row r="20" spans="2:62" ht="12.75">
      <c r="B20" s="48" t="s">
        <v>57</v>
      </c>
      <c r="C20" s="165" t="s">
        <v>114</v>
      </c>
      <c r="D20" s="163" t="s">
        <v>114</v>
      </c>
      <c r="E20" s="163" t="s">
        <v>114</v>
      </c>
      <c r="F20" s="163" t="s">
        <v>114</v>
      </c>
      <c r="G20" s="166" t="s">
        <v>114</v>
      </c>
      <c r="H20" s="163" t="s">
        <v>114</v>
      </c>
      <c r="I20" s="163" t="s">
        <v>114</v>
      </c>
      <c r="J20" s="163" t="s">
        <v>114</v>
      </c>
      <c r="K20" s="163" t="s">
        <v>114</v>
      </c>
      <c r="L20" s="163" t="s">
        <v>114</v>
      </c>
      <c r="M20" s="163" t="s">
        <v>114</v>
      </c>
      <c r="N20" s="163" t="s">
        <v>114</v>
      </c>
      <c r="O20" s="163" t="s">
        <v>114</v>
      </c>
      <c r="P20" s="163" t="s">
        <v>114</v>
      </c>
      <c r="Q20" s="163" t="s">
        <v>114</v>
      </c>
      <c r="R20" s="163" t="s">
        <v>114</v>
      </c>
      <c r="S20" s="163" t="s">
        <v>114</v>
      </c>
      <c r="T20" s="163" t="s">
        <v>114</v>
      </c>
      <c r="U20" s="163" t="s">
        <v>63</v>
      </c>
      <c r="V20" s="163" t="s">
        <v>63</v>
      </c>
      <c r="W20" s="163" t="s">
        <v>63</v>
      </c>
      <c r="X20" s="163" t="s">
        <v>272</v>
      </c>
      <c r="Y20" s="163" t="s">
        <v>272</v>
      </c>
      <c r="Z20" s="163" t="s">
        <v>114</v>
      </c>
      <c r="AA20" s="163" t="s">
        <v>114</v>
      </c>
      <c r="AB20" s="163" t="s">
        <v>114</v>
      </c>
      <c r="AC20" s="163" t="s">
        <v>114</v>
      </c>
      <c r="AD20" s="163" t="s">
        <v>114</v>
      </c>
      <c r="AE20" s="163" t="s">
        <v>114</v>
      </c>
      <c r="AF20" s="163" t="s">
        <v>114</v>
      </c>
      <c r="AG20" s="163" t="s">
        <v>114</v>
      </c>
      <c r="AH20" s="163" t="s">
        <v>114</v>
      </c>
      <c r="AI20" s="163" t="s">
        <v>114</v>
      </c>
      <c r="AJ20" s="163" t="s">
        <v>114</v>
      </c>
      <c r="AK20" s="163" t="s">
        <v>114</v>
      </c>
      <c r="AL20" s="163" t="s">
        <v>114</v>
      </c>
      <c r="AM20" s="163" t="s">
        <v>114</v>
      </c>
      <c r="AN20" s="163" t="s">
        <v>114</v>
      </c>
      <c r="AO20" s="163" t="s">
        <v>114</v>
      </c>
      <c r="AP20" s="163" t="s">
        <v>114</v>
      </c>
      <c r="AQ20" s="163" t="s">
        <v>63</v>
      </c>
      <c r="AR20" s="163" t="s">
        <v>63</v>
      </c>
      <c r="AS20" s="163" t="s">
        <v>63</v>
      </c>
      <c r="AT20" s="163" t="s">
        <v>63</v>
      </c>
      <c r="AU20" s="163" t="s">
        <v>272</v>
      </c>
      <c r="AV20" s="163" t="s">
        <v>272</v>
      </c>
      <c r="AW20" s="49" t="s">
        <v>272</v>
      </c>
      <c r="AX20" s="49" t="s">
        <v>272</v>
      </c>
      <c r="AY20" s="49" t="s">
        <v>272</v>
      </c>
      <c r="AZ20" s="49" t="s">
        <v>272</v>
      </c>
      <c r="BA20" s="49" t="s">
        <v>272</v>
      </c>
      <c r="BB20" s="49" t="s">
        <v>272</v>
      </c>
      <c r="BC20" s="90">
        <v>35</v>
      </c>
      <c r="BD20" s="36">
        <v>7</v>
      </c>
      <c r="BE20" s="36">
        <v>0</v>
      </c>
      <c r="BF20" s="36">
        <v>0</v>
      </c>
      <c r="BG20" s="36">
        <v>0</v>
      </c>
      <c r="BH20" s="88">
        <v>10</v>
      </c>
      <c r="BI20" s="50">
        <f t="shared" si="0"/>
        <v>52</v>
      </c>
      <c r="BJ20" s="51" t="s">
        <v>57</v>
      </c>
    </row>
    <row r="21" spans="2:62" ht="12.75">
      <c r="B21" s="48" t="s">
        <v>61</v>
      </c>
      <c r="C21" s="165" t="s">
        <v>114</v>
      </c>
      <c r="D21" s="163" t="s">
        <v>114</v>
      </c>
      <c r="E21" s="163" t="s">
        <v>114</v>
      </c>
      <c r="F21" s="163" t="s">
        <v>114</v>
      </c>
      <c r="G21" s="166" t="s">
        <v>114</v>
      </c>
      <c r="H21" s="163" t="s">
        <v>114</v>
      </c>
      <c r="I21" s="163" t="s">
        <v>114</v>
      </c>
      <c r="J21" s="163" t="s">
        <v>114</v>
      </c>
      <c r="K21" s="163" t="s">
        <v>114</v>
      </c>
      <c r="L21" s="163" t="s">
        <v>114</v>
      </c>
      <c r="M21" s="163" t="s">
        <v>114</v>
      </c>
      <c r="N21" s="163" t="s">
        <v>114</v>
      </c>
      <c r="O21" s="163" t="s">
        <v>114</v>
      </c>
      <c r="P21" s="163" t="s">
        <v>114</v>
      </c>
      <c r="Q21" s="163" t="s">
        <v>114</v>
      </c>
      <c r="R21" s="163" t="s">
        <v>114</v>
      </c>
      <c r="S21" s="163" t="s">
        <v>114</v>
      </c>
      <c r="T21" s="163" t="s">
        <v>114</v>
      </c>
      <c r="U21" s="163" t="s">
        <v>63</v>
      </c>
      <c r="V21" s="163" t="s">
        <v>63</v>
      </c>
      <c r="W21" s="163" t="s">
        <v>63</v>
      </c>
      <c r="X21" s="163" t="s">
        <v>272</v>
      </c>
      <c r="Y21" s="163" t="s">
        <v>272</v>
      </c>
      <c r="Z21" s="163" t="s">
        <v>114</v>
      </c>
      <c r="AA21" s="163" t="s">
        <v>114</v>
      </c>
      <c r="AB21" s="163" t="s">
        <v>114</v>
      </c>
      <c r="AC21" s="163" t="s">
        <v>114</v>
      </c>
      <c r="AD21" s="163" t="s">
        <v>114</v>
      </c>
      <c r="AE21" s="163" t="s">
        <v>114</v>
      </c>
      <c r="AF21" s="163" t="s">
        <v>114</v>
      </c>
      <c r="AG21" s="163" t="s">
        <v>114</v>
      </c>
      <c r="AH21" s="163" t="s">
        <v>114</v>
      </c>
      <c r="AI21" s="163" t="s">
        <v>114</v>
      </c>
      <c r="AJ21" s="163" t="s">
        <v>114</v>
      </c>
      <c r="AK21" s="163" t="s">
        <v>114</v>
      </c>
      <c r="AL21" s="163" t="s">
        <v>114</v>
      </c>
      <c r="AM21" s="163" t="s">
        <v>114</v>
      </c>
      <c r="AN21" s="163" t="s">
        <v>114</v>
      </c>
      <c r="AO21" s="163" t="s">
        <v>114</v>
      </c>
      <c r="AP21" s="163" t="s">
        <v>114</v>
      </c>
      <c r="AQ21" s="163" t="s">
        <v>63</v>
      </c>
      <c r="AR21" s="163" t="s">
        <v>63</v>
      </c>
      <c r="AS21" s="163" t="s">
        <v>63</v>
      </c>
      <c r="AT21" s="163" t="s">
        <v>63</v>
      </c>
      <c r="AU21" s="49" t="s">
        <v>272</v>
      </c>
      <c r="AV21" s="49" t="s">
        <v>272</v>
      </c>
      <c r="AW21" s="49" t="s">
        <v>272</v>
      </c>
      <c r="AX21" s="49" t="s">
        <v>272</v>
      </c>
      <c r="AY21" s="49" t="s">
        <v>272</v>
      </c>
      <c r="AZ21" s="49" t="s">
        <v>272</v>
      </c>
      <c r="BA21" s="49" t="s">
        <v>272</v>
      </c>
      <c r="BB21" s="49" t="s">
        <v>272</v>
      </c>
      <c r="BC21" s="90">
        <v>35</v>
      </c>
      <c r="BD21" s="36">
        <v>7</v>
      </c>
      <c r="BE21" s="36">
        <v>0</v>
      </c>
      <c r="BF21" s="36">
        <v>0</v>
      </c>
      <c r="BG21" s="36">
        <v>0</v>
      </c>
      <c r="BH21" s="88">
        <v>10</v>
      </c>
      <c r="BI21" s="50">
        <f t="shared" si="0"/>
        <v>52</v>
      </c>
      <c r="BJ21" s="51" t="s">
        <v>61</v>
      </c>
    </row>
    <row r="22" spans="2:62" ht="13.5" thickBot="1">
      <c r="B22" s="54" t="s">
        <v>58</v>
      </c>
      <c r="C22" s="230" t="s">
        <v>52</v>
      </c>
      <c r="D22" s="186" t="s">
        <v>52</v>
      </c>
      <c r="E22" s="186" t="s">
        <v>52</v>
      </c>
      <c r="F22" s="186" t="s">
        <v>52</v>
      </c>
      <c r="G22" s="186" t="s">
        <v>114</v>
      </c>
      <c r="H22" s="186" t="s">
        <v>114</v>
      </c>
      <c r="I22" s="186" t="s">
        <v>114</v>
      </c>
      <c r="J22" s="186" t="s">
        <v>114</v>
      </c>
      <c r="K22" s="186" t="s">
        <v>114</v>
      </c>
      <c r="L22" s="186" t="s">
        <v>114</v>
      </c>
      <c r="M22" s="186" t="s">
        <v>114</v>
      </c>
      <c r="N22" s="186" t="s">
        <v>114</v>
      </c>
      <c r="O22" s="186" t="s">
        <v>114</v>
      </c>
      <c r="P22" s="186" t="s">
        <v>114</v>
      </c>
      <c r="Q22" s="186" t="s">
        <v>114</v>
      </c>
      <c r="R22" s="186" t="s">
        <v>114</v>
      </c>
      <c r="S22" s="186" t="s">
        <v>114</v>
      </c>
      <c r="T22" s="186" t="s">
        <v>114</v>
      </c>
      <c r="U22" s="186" t="s">
        <v>63</v>
      </c>
      <c r="V22" s="186" t="s">
        <v>63</v>
      </c>
      <c r="W22" s="186" t="s">
        <v>63</v>
      </c>
      <c r="X22" s="186" t="s">
        <v>272</v>
      </c>
      <c r="Y22" s="186" t="s">
        <v>272</v>
      </c>
      <c r="Z22" s="186" t="s">
        <v>55</v>
      </c>
      <c r="AA22" s="186" t="s">
        <v>55</v>
      </c>
      <c r="AB22" s="186" t="s">
        <v>55</v>
      </c>
      <c r="AC22" s="186" t="s">
        <v>55</v>
      </c>
      <c r="AD22" s="186" t="s">
        <v>55</v>
      </c>
      <c r="AE22" s="186" t="s">
        <v>55</v>
      </c>
      <c r="AF22" s="186" t="s">
        <v>55</v>
      </c>
      <c r="AG22" s="186" t="s">
        <v>55</v>
      </c>
      <c r="AH22" s="186" t="s">
        <v>55</v>
      </c>
      <c r="AI22" s="186" t="s">
        <v>55</v>
      </c>
      <c r="AJ22" s="186" t="s">
        <v>55</v>
      </c>
      <c r="AK22" s="186" t="s">
        <v>55</v>
      </c>
      <c r="AL22" s="186" t="s">
        <v>65</v>
      </c>
      <c r="AM22" s="186" t="s">
        <v>65</v>
      </c>
      <c r="AN22" s="186" t="s">
        <v>65</v>
      </c>
      <c r="AO22" s="186" t="s">
        <v>65</v>
      </c>
      <c r="AP22" s="186" t="s">
        <v>55</v>
      </c>
      <c r="AQ22" s="186" t="s">
        <v>55</v>
      </c>
      <c r="AR22" s="186" t="s">
        <v>55</v>
      </c>
      <c r="AS22" s="232" t="s">
        <v>55</v>
      </c>
      <c r="AT22" s="186" t="s">
        <v>272</v>
      </c>
      <c r="AU22" s="186" t="s">
        <v>272</v>
      </c>
      <c r="AV22" s="186" t="s">
        <v>272</v>
      </c>
      <c r="AW22" s="186" t="s">
        <v>272</v>
      </c>
      <c r="AX22" s="186" t="s">
        <v>272</v>
      </c>
      <c r="AY22" s="186" t="s">
        <v>272</v>
      </c>
      <c r="AZ22" s="186" t="s">
        <v>272</v>
      </c>
      <c r="BA22" s="186" t="s">
        <v>272</v>
      </c>
      <c r="BB22" s="231" t="s">
        <v>272</v>
      </c>
      <c r="BC22" s="170">
        <v>14</v>
      </c>
      <c r="BD22" s="43">
        <v>3</v>
      </c>
      <c r="BE22" s="43">
        <v>0</v>
      </c>
      <c r="BF22" s="43">
        <v>4</v>
      </c>
      <c r="BG22" s="43">
        <v>20</v>
      </c>
      <c r="BH22" s="171">
        <v>11</v>
      </c>
      <c r="BI22" s="54">
        <f t="shared" si="0"/>
        <v>52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66</v>
      </c>
      <c r="AZ23" s="471"/>
      <c r="BA23" s="471"/>
      <c r="BB23" s="472"/>
      <c r="BC23" s="89">
        <f aca="true" t="shared" si="1" ref="BC23:BI23">SUM(BC17:BC22)</f>
        <v>189</v>
      </c>
      <c r="BD23" s="179">
        <f t="shared" si="1"/>
        <v>38</v>
      </c>
      <c r="BE23" s="179">
        <f t="shared" si="1"/>
        <v>0</v>
      </c>
      <c r="BF23" s="179">
        <f t="shared" si="1"/>
        <v>4</v>
      </c>
      <c r="BG23" s="179">
        <f t="shared" si="1"/>
        <v>20</v>
      </c>
      <c r="BH23" s="180">
        <f t="shared" si="1"/>
        <v>61</v>
      </c>
      <c r="BI23" s="168">
        <f t="shared" si="1"/>
        <v>312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60" t="s">
        <v>114</v>
      </c>
      <c r="J25" s="461"/>
      <c r="L25" s="374" t="s">
        <v>68</v>
      </c>
      <c r="M25" s="374"/>
      <c r="N25" s="374"/>
      <c r="O25" s="374"/>
      <c r="Q25" s="163" t="s">
        <v>63</v>
      </c>
      <c r="R25" s="60"/>
      <c r="S25" s="374" t="s">
        <v>69</v>
      </c>
      <c r="T25" s="374"/>
      <c r="U25" s="374"/>
      <c r="V25" s="59"/>
      <c r="W25" s="49" t="s">
        <v>64</v>
      </c>
      <c r="Y25" s="374" t="s">
        <v>70</v>
      </c>
      <c r="Z25" s="374"/>
      <c r="AA25" s="374"/>
      <c r="AB25" s="59"/>
      <c r="AC25" s="49" t="s">
        <v>52</v>
      </c>
      <c r="AE25" s="374" t="s">
        <v>71</v>
      </c>
      <c r="AF25" s="374"/>
      <c r="AG25" s="374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372" t="s">
        <v>76</v>
      </c>
      <c r="C27" s="33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8"/>
      <c r="AC27" s="328"/>
      <c r="AD27" s="580" t="s">
        <v>155</v>
      </c>
      <c r="AE27" s="566" t="s">
        <v>156</v>
      </c>
      <c r="AF27" s="536" t="s">
        <v>160</v>
      </c>
      <c r="AG27" s="502"/>
      <c r="AH27" s="502"/>
      <c r="AI27" s="502"/>
      <c r="AJ27" s="538"/>
      <c r="AK27" s="570" t="s">
        <v>158</v>
      </c>
      <c r="AL27" s="571"/>
      <c r="AM27" s="571"/>
      <c r="AN27" s="571"/>
      <c r="AO27" s="571"/>
      <c r="AP27" s="571"/>
      <c r="AQ27" s="571"/>
      <c r="AR27" s="571"/>
      <c r="AS27" s="572"/>
      <c r="AT27" s="572"/>
      <c r="AU27" s="572"/>
      <c r="AV27" s="572"/>
      <c r="AW27" s="572"/>
      <c r="AX27" s="573"/>
      <c r="AY27" s="476" t="s">
        <v>80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</row>
    <row r="28" spans="2:62" ht="12.75" customHeight="1">
      <c r="B28" s="373"/>
      <c r="C28" s="33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5"/>
      <c r="AC28" s="329"/>
      <c r="AD28" s="581"/>
      <c r="AE28" s="567"/>
      <c r="AF28" s="582" t="s">
        <v>161</v>
      </c>
      <c r="AG28" s="583"/>
      <c r="AH28" s="583"/>
      <c r="AI28" s="583"/>
      <c r="AJ28" s="584"/>
      <c r="AK28" s="382" t="s">
        <v>81</v>
      </c>
      <c r="AL28" s="383"/>
      <c r="AM28" s="379" t="s">
        <v>82</v>
      </c>
      <c r="AN28" s="379"/>
      <c r="AO28" s="379"/>
      <c r="AP28" s="379"/>
      <c r="AQ28" s="379"/>
      <c r="AR28" s="379"/>
      <c r="AS28" s="521" t="s">
        <v>83</v>
      </c>
      <c r="AT28" s="521"/>
      <c r="AU28" s="521"/>
      <c r="AV28" s="522"/>
      <c r="AW28" s="514" t="s">
        <v>84</v>
      </c>
      <c r="AX28" s="514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373"/>
      <c r="C29" s="33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5"/>
      <c r="AC29" s="329"/>
      <c r="AD29" s="581"/>
      <c r="AE29" s="567"/>
      <c r="AF29" s="454" t="s">
        <v>91</v>
      </c>
      <c r="AG29" s="455"/>
      <c r="AH29" s="456" t="s">
        <v>92</v>
      </c>
      <c r="AI29" s="455"/>
      <c r="AJ29" s="458" t="s">
        <v>93</v>
      </c>
      <c r="AK29" s="384"/>
      <c r="AL29" s="369"/>
      <c r="AM29" s="468" t="s">
        <v>94</v>
      </c>
      <c r="AN29" s="391"/>
      <c r="AO29" s="391" t="s">
        <v>95</v>
      </c>
      <c r="AP29" s="391"/>
      <c r="AQ29" s="391" t="s">
        <v>96</v>
      </c>
      <c r="AR29" s="391"/>
      <c r="AS29" s="391" t="s">
        <v>97</v>
      </c>
      <c r="AT29" s="391"/>
      <c r="AU29" s="391" t="s">
        <v>98</v>
      </c>
      <c r="AV29" s="391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373"/>
      <c r="C30" s="577" t="s">
        <v>154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578"/>
      <c r="AC30" s="579"/>
      <c r="AD30" s="581"/>
      <c r="AE30" s="567"/>
      <c r="AF30" s="384"/>
      <c r="AG30" s="369"/>
      <c r="AH30" s="457"/>
      <c r="AI30" s="369"/>
      <c r="AJ30" s="459"/>
      <c r="AK30" s="384"/>
      <c r="AL30" s="369"/>
      <c r="AM30" s="468"/>
      <c r="AN30" s="391"/>
      <c r="AO30" s="391"/>
      <c r="AP30" s="391"/>
      <c r="AQ30" s="391"/>
      <c r="AR30" s="391"/>
      <c r="AS30" s="391"/>
      <c r="AT30" s="391"/>
      <c r="AU30" s="391"/>
      <c r="AV30" s="391"/>
      <c r="AW30" s="515"/>
      <c r="AX30" s="515"/>
      <c r="AY30" s="473" t="s">
        <v>100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</row>
    <row r="31" spans="2:62" ht="18" customHeight="1">
      <c r="B31" s="37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5"/>
      <c r="AC31" s="329"/>
      <c r="AD31" s="581"/>
      <c r="AE31" s="567"/>
      <c r="AF31" s="384"/>
      <c r="AG31" s="369"/>
      <c r="AH31" s="457"/>
      <c r="AI31" s="369"/>
      <c r="AJ31" s="459"/>
      <c r="AK31" s="384"/>
      <c r="AL31" s="369"/>
      <c r="AM31" s="468"/>
      <c r="AN31" s="391"/>
      <c r="AO31" s="391"/>
      <c r="AP31" s="391"/>
      <c r="AQ31" s="391"/>
      <c r="AR31" s="391"/>
      <c r="AS31" s="391"/>
      <c r="AT31" s="391"/>
      <c r="AU31" s="391"/>
      <c r="AV31" s="391"/>
      <c r="AW31" s="515"/>
      <c r="AX31" s="515"/>
      <c r="AY31" s="165">
        <v>18</v>
      </c>
      <c r="AZ31" s="163">
        <v>17</v>
      </c>
      <c r="BA31" s="163">
        <v>18</v>
      </c>
      <c r="BB31" s="163">
        <v>17</v>
      </c>
      <c r="BC31" s="163">
        <v>18</v>
      </c>
      <c r="BD31" s="163">
        <v>17</v>
      </c>
      <c r="BE31" s="163">
        <v>18</v>
      </c>
      <c r="BF31" s="163">
        <v>17</v>
      </c>
      <c r="BG31" s="163">
        <v>18</v>
      </c>
      <c r="BH31" s="163">
        <v>17</v>
      </c>
      <c r="BI31" s="163">
        <v>14</v>
      </c>
      <c r="BJ31" s="178">
        <v>0</v>
      </c>
    </row>
    <row r="32" spans="2:62" ht="18" customHeight="1" thickBot="1">
      <c r="B32" s="373"/>
      <c r="C32" s="33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5"/>
      <c r="AC32" s="329"/>
      <c r="AD32" s="581"/>
      <c r="AE32" s="567"/>
      <c r="AF32" s="384"/>
      <c r="AG32" s="369"/>
      <c r="AH32" s="457"/>
      <c r="AI32" s="369"/>
      <c r="AJ32" s="459"/>
      <c r="AK32" s="384"/>
      <c r="AL32" s="369"/>
      <c r="AM32" s="468"/>
      <c r="AN32" s="391"/>
      <c r="AO32" s="391"/>
      <c r="AP32" s="391"/>
      <c r="AQ32" s="391"/>
      <c r="AR32" s="391"/>
      <c r="AS32" s="391"/>
      <c r="AT32" s="391"/>
      <c r="AU32" s="391"/>
      <c r="AV32" s="391"/>
      <c r="AW32" s="515"/>
      <c r="AX32" s="515"/>
      <c r="AY32" s="165">
        <v>21</v>
      </c>
      <c r="AZ32" s="163">
        <v>21</v>
      </c>
      <c r="BA32" s="163">
        <v>21</v>
      </c>
      <c r="BB32" s="163">
        <v>21</v>
      </c>
      <c r="BC32" s="163">
        <v>21</v>
      </c>
      <c r="BD32" s="163">
        <v>21</v>
      </c>
      <c r="BE32" s="163">
        <v>21</v>
      </c>
      <c r="BF32" s="163">
        <v>21</v>
      </c>
      <c r="BG32" s="163">
        <v>21</v>
      </c>
      <c r="BH32" s="163">
        <v>21</v>
      </c>
      <c r="BI32" s="163">
        <v>17</v>
      </c>
      <c r="BJ32" s="178">
        <v>0</v>
      </c>
    </row>
    <row r="33" spans="2:62" ht="0.75" customHeight="1" hidden="1">
      <c r="B33" s="373"/>
      <c r="C33" s="33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32"/>
      <c r="AE33" s="334"/>
      <c r="AF33" s="71"/>
      <c r="AG33" s="80"/>
      <c r="AH33" s="81"/>
      <c r="AI33" s="80"/>
      <c r="AJ33" s="81"/>
      <c r="AK33" s="370"/>
      <c r="AL33" s="371"/>
      <c r="AM33" s="469"/>
      <c r="AN33" s="392"/>
      <c r="AO33" s="392"/>
      <c r="AP33" s="392"/>
      <c r="AQ33" s="392"/>
      <c r="AR33" s="392"/>
      <c r="AS33" s="392"/>
      <c r="AT33" s="392"/>
      <c r="AU33" s="392"/>
      <c r="AV33" s="392"/>
      <c r="AW33" s="516"/>
      <c r="AX33" s="516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70">
        <v>2</v>
      </c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2"/>
      <c r="AC34" s="573"/>
      <c r="AD34" s="570">
        <v>3</v>
      </c>
      <c r="AE34" s="573"/>
      <c r="AF34" s="570">
        <v>4</v>
      </c>
      <c r="AG34" s="569"/>
      <c r="AH34" s="568">
        <v>5</v>
      </c>
      <c r="AI34" s="574"/>
      <c r="AJ34" s="336">
        <v>6</v>
      </c>
      <c r="AK34" s="570">
        <v>7</v>
      </c>
      <c r="AL34" s="569"/>
      <c r="AM34" s="568">
        <v>8</v>
      </c>
      <c r="AN34" s="569"/>
      <c r="AO34" s="568">
        <v>9</v>
      </c>
      <c r="AP34" s="569"/>
      <c r="AQ34" s="568">
        <v>10</v>
      </c>
      <c r="AR34" s="569"/>
      <c r="AS34" s="568">
        <v>11</v>
      </c>
      <c r="AT34" s="569"/>
      <c r="AU34" s="568">
        <v>12</v>
      </c>
      <c r="AV34" s="569"/>
      <c r="AW34" s="568">
        <v>13</v>
      </c>
      <c r="AX34" s="56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7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94"/>
      <c r="D36" s="492"/>
      <c r="E36" s="492"/>
      <c r="F36" s="491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3"/>
      <c r="AD36" s="545"/>
      <c r="AE36" s="546"/>
      <c r="AF36" s="495"/>
      <c r="AG36" s="381"/>
      <c r="AH36" s="496"/>
      <c r="AI36" s="381"/>
      <c r="AJ36" s="103"/>
      <c r="AK36" s="380">
        <f>SUM(AM36,AW36)</f>
        <v>0</v>
      </c>
      <c r="AL36" s="381"/>
      <c r="AM36" s="378">
        <f>SUM(AO36:AV36)</f>
        <v>0</v>
      </c>
      <c r="AN36" s="378"/>
      <c r="AO36" s="378"/>
      <c r="AP36" s="378"/>
      <c r="AQ36" s="378"/>
      <c r="AR36" s="378"/>
      <c r="AS36" s="378"/>
      <c r="AT36" s="378"/>
      <c r="AU36" s="378"/>
      <c r="AV36" s="378"/>
      <c r="AW36" s="49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51"/>
      <c r="B37" s="110"/>
      <c r="C37" s="500"/>
      <c r="D37" s="492"/>
      <c r="E37" s="492"/>
      <c r="F37" s="499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3"/>
      <c r="AD37" s="543"/>
      <c r="AE37" s="544"/>
      <c r="AF37" s="501"/>
      <c r="AG37" s="498"/>
      <c r="AH37" s="497"/>
      <c r="AI37" s="498"/>
      <c r="AJ37" s="86"/>
      <c r="AK37" s="376">
        <f>SUM(AM37,AW37)</f>
        <v>0</v>
      </c>
      <c r="AL37" s="542"/>
      <c r="AM37" s="388">
        <f>SUM(AO37:AV37)</f>
        <v>0</v>
      </c>
      <c r="AN37" s="388"/>
      <c r="AO37" s="388"/>
      <c r="AP37" s="388"/>
      <c r="AQ37" s="388"/>
      <c r="AR37" s="388"/>
      <c r="AS37" s="388"/>
      <c r="AT37" s="388"/>
      <c r="AU37" s="388"/>
      <c r="AV37" s="388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6"/>
      <c r="D38" s="330"/>
      <c r="E38" s="330"/>
      <c r="F38" s="333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113"/>
      <c r="AD38" s="246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389"/>
      <c r="AP38" s="390"/>
      <c r="AQ38" s="389"/>
      <c r="AR38" s="390"/>
      <c r="AS38" s="389"/>
      <c r="AT38" s="390"/>
      <c r="AU38" s="389"/>
      <c r="AV38" s="390"/>
      <c r="AW38" s="389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40" t="s">
        <v>103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393">
        <f>SUM(AO40:AV40)</f>
        <v>0</v>
      </c>
      <c r="AN40" s="394"/>
      <c r="AO40" s="393"/>
      <c r="AP40" s="394"/>
      <c r="AQ40" s="393"/>
      <c r="AR40" s="394"/>
      <c r="AS40" s="393"/>
      <c r="AT40" s="394"/>
      <c r="AU40" s="393"/>
      <c r="AV40" s="394"/>
      <c r="AW40" s="393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0">
        <f>SUM(AM41,AW41)</f>
        <v>0</v>
      </c>
      <c r="AL41" s="561"/>
      <c r="AM41" s="562">
        <f>SUM(AO41:AV41)</f>
        <v>0</v>
      </c>
      <c r="AN41" s="563"/>
      <c r="AO41" s="562"/>
      <c r="AP41" s="563"/>
      <c r="AQ41" s="562"/>
      <c r="AR41" s="563"/>
      <c r="AS41" s="562"/>
      <c r="AT41" s="563"/>
      <c r="AU41" s="562"/>
      <c r="AV41" s="563"/>
      <c r="AW41" s="562"/>
      <c r="AX41" s="564"/>
      <c r="AY41" s="312">
        <f aca="true" t="shared" si="3" ref="AY41:BJ41">AY40</f>
        <v>0</v>
      </c>
      <c r="AZ41" s="313">
        <f t="shared" si="3"/>
        <v>0</v>
      </c>
      <c r="BA41" s="313">
        <f t="shared" si="3"/>
        <v>0</v>
      </c>
      <c r="BB41" s="313">
        <f t="shared" si="3"/>
        <v>0</v>
      </c>
      <c r="BC41" s="313">
        <f t="shared" si="3"/>
        <v>0</v>
      </c>
      <c r="BD41" s="313">
        <f t="shared" si="3"/>
        <v>0</v>
      </c>
      <c r="BE41" s="313">
        <f t="shared" si="3"/>
        <v>0</v>
      </c>
      <c r="BF41" s="313">
        <f t="shared" si="3"/>
        <v>0</v>
      </c>
      <c r="BG41" s="313">
        <f t="shared" si="3"/>
        <v>0</v>
      </c>
      <c r="BH41" s="313">
        <f t="shared" si="3"/>
        <v>0</v>
      </c>
      <c r="BI41" s="313">
        <f t="shared" si="3"/>
        <v>0</v>
      </c>
      <c r="BJ41" s="314">
        <f t="shared" si="3"/>
        <v>0</v>
      </c>
    </row>
    <row r="42" spans="2:62" ht="12.75" hidden="1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65" t="s">
        <v>262</v>
      </c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28"/>
      <c r="AE42" s="28"/>
      <c r="AF42" s="28"/>
      <c r="AG42" s="28"/>
      <c r="AH42" s="28"/>
      <c r="AI42" s="28"/>
      <c r="AJ42" s="28"/>
      <c r="AK42" s="309"/>
      <c r="AL42" s="310"/>
      <c r="AM42" s="315"/>
      <c r="AN42" s="311"/>
      <c r="AO42" s="315"/>
      <c r="AP42" s="311"/>
      <c r="AQ42" s="315"/>
      <c r="AR42" s="311"/>
      <c r="AS42" s="315"/>
      <c r="AT42" s="311"/>
      <c r="AU42" s="315"/>
      <c r="AV42" s="311"/>
      <c r="AW42" s="315"/>
      <c r="AX42" s="315"/>
      <c r="AY42" s="312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4"/>
    </row>
    <row r="43" spans="2:62" ht="13.5" hidden="1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6"/>
      <c r="AL43" s="317"/>
      <c r="AM43" s="318"/>
      <c r="AN43" s="322"/>
      <c r="AO43" s="318"/>
      <c r="AP43" s="322"/>
      <c r="AQ43" s="318"/>
      <c r="AR43" s="322"/>
      <c r="AS43" s="318"/>
      <c r="AT43" s="322"/>
      <c r="AU43" s="318"/>
      <c r="AV43" s="322"/>
      <c r="AW43" s="318"/>
      <c r="AX43" s="318"/>
      <c r="AY43" s="319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1"/>
    </row>
    <row r="44" spans="2:62" ht="12.75" hidden="1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4">
        <f>SUM(AY44:BJ44)</f>
        <v>0</v>
      </c>
      <c r="AL44" s="555"/>
      <c r="AM44" s="247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50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7">
        <f>SUM(AY45:BJ45)</f>
        <v>0</v>
      </c>
      <c r="AL45" s="385"/>
      <c r="AM45" s="248" t="s">
        <v>159</v>
      </c>
      <c r="AN45" s="70"/>
      <c r="AO45" s="70"/>
      <c r="AP45" s="70"/>
      <c r="AQ45" s="70"/>
      <c r="AR45" s="70"/>
      <c r="AS45" s="70"/>
      <c r="AT45" s="70"/>
      <c r="AU45" s="70"/>
      <c r="AV45" s="249"/>
      <c r="AW45" s="556">
        <f>AK40/KCU+AK45+MPNE</f>
        <v>0</v>
      </c>
      <c r="AX45" s="557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4" t="s">
        <v>108</v>
      </c>
      <c r="S46" s="66"/>
      <c r="T46" s="66"/>
      <c r="U46" s="66"/>
      <c r="V46" s="325"/>
      <c r="W46" s="66"/>
      <c r="X46" s="66"/>
      <c r="Y46" s="66"/>
      <c r="Z46" s="66"/>
      <c r="AA46" s="64"/>
      <c r="AB46" s="326"/>
      <c r="AC46" s="326"/>
      <c r="AD46" s="326"/>
      <c r="AE46" s="326"/>
      <c r="AF46" s="326"/>
      <c r="AG46" s="326"/>
      <c r="AH46" s="326"/>
      <c r="AI46" s="326"/>
      <c r="AJ46" s="326"/>
      <c r="AK46" s="558">
        <f>SUM(AY46:BJ46)</f>
        <v>0</v>
      </c>
      <c r="AL46" s="559"/>
      <c r="AM46" s="327"/>
      <c r="AN46" s="325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94"/>
      <c r="D48" s="492"/>
      <c r="E48" s="492"/>
      <c r="F48" s="491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3"/>
      <c r="AD48" s="545"/>
      <c r="AE48" s="546"/>
      <c r="AF48" s="495"/>
      <c r="AG48" s="381"/>
      <c r="AH48" s="496"/>
      <c r="AI48" s="381"/>
      <c r="AJ48" s="103"/>
      <c r="AK48" s="380">
        <f aca="true" t="shared" si="4" ref="AK48:AK79">SUM(AM48,AW48)</f>
        <v>0</v>
      </c>
      <c r="AL48" s="381"/>
      <c r="AM48" s="378">
        <f aca="true" t="shared" si="5" ref="AM48:AM79">SUM(AO48:AV48)</f>
        <v>0</v>
      </c>
      <c r="AN48" s="378"/>
      <c r="AO48" s="378"/>
      <c r="AP48" s="378"/>
      <c r="AQ48" s="378"/>
      <c r="AR48" s="378"/>
      <c r="AS48" s="378"/>
      <c r="AT48" s="378"/>
      <c r="AU48" s="378"/>
      <c r="AV48" s="378"/>
      <c r="AW48" s="495"/>
      <c r="AX48" s="518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51"/>
      <c r="B49" s="110"/>
      <c r="C49" s="500"/>
      <c r="D49" s="492"/>
      <c r="E49" s="492"/>
      <c r="F49" s="499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3"/>
      <c r="AD49" s="543"/>
      <c r="AE49" s="544"/>
      <c r="AF49" s="501"/>
      <c r="AG49" s="498"/>
      <c r="AH49" s="497"/>
      <c r="AI49" s="498"/>
      <c r="AJ49" s="86"/>
      <c r="AK49" s="376">
        <f t="shared" si="4"/>
        <v>0</v>
      </c>
      <c r="AL49" s="542"/>
      <c r="AM49" s="388">
        <f t="shared" si="5"/>
        <v>0</v>
      </c>
      <c r="AN49" s="388"/>
      <c r="AO49" s="388"/>
      <c r="AP49" s="388"/>
      <c r="AQ49" s="388"/>
      <c r="AR49" s="388"/>
      <c r="AS49" s="388"/>
      <c r="AT49" s="388"/>
      <c r="AU49" s="388"/>
      <c r="AV49" s="388"/>
      <c r="AW49" s="519"/>
      <c r="AX49" s="520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94" t="s">
        <v>273</v>
      </c>
      <c r="D50" s="492"/>
      <c r="E50" s="492"/>
      <c r="F50" s="491" t="s">
        <v>274</v>
      </c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3"/>
      <c r="AD50" s="545">
        <v>242</v>
      </c>
      <c r="AE50" s="546"/>
      <c r="AF50" s="495"/>
      <c r="AG50" s="381"/>
      <c r="AH50" s="496"/>
      <c r="AI50" s="381"/>
      <c r="AJ50" s="103"/>
      <c r="AK50" s="380">
        <f t="shared" si="4"/>
        <v>9040</v>
      </c>
      <c r="AL50" s="381"/>
      <c r="AM50" s="378">
        <f t="shared" si="5"/>
        <v>4637</v>
      </c>
      <c r="AN50" s="378"/>
      <c r="AO50" s="378">
        <v>1940</v>
      </c>
      <c r="AP50" s="378"/>
      <c r="AQ50" s="378">
        <v>855</v>
      </c>
      <c r="AR50" s="378"/>
      <c r="AS50" s="378">
        <v>0</v>
      </c>
      <c r="AT50" s="378"/>
      <c r="AU50" s="378">
        <v>1842</v>
      </c>
      <c r="AV50" s="378"/>
      <c r="AW50" s="495">
        <v>4403</v>
      </c>
      <c r="AX50" s="518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94" t="s">
        <v>275</v>
      </c>
      <c r="D51" s="492"/>
      <c r="E51" s="492"/>
      <c r="F51" s="491" t="s">
        <v>276</v>
      </c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3"/>
      <c r="AD51" s="545">
        <v>62</v>
      </c>
      <c r="AE51" s="546"/>
      <c r="AF51" s="495"/>
      <c r="AG51" s="381"/>
      <c r="AH51" s="496"/>
      <c r="AI51" s="381"/>
      <c r="AJ51" s="103"/>
      <c r="AK51" s="380">
        <f t="shared" si="4"/>
        <v>2560</v>
      </c>
      <c r="AL51" s="381"/>
      <c r="AM51" s="378">
        <f t="shared" si="5"/>
        <v>1457</v>
      </c>
      <c r="AN51" s="378"/>
      <c r="AO51" s="378">
        <v>427</v>
      </c>
      <c r="AP51" s="378"/>
      <c r="AQ51" s="378">
        <v>680</v>
      </c>
      <c r="AR51" s="378"/>
      <c r="AS51" s="378">
        <v>0</v>
      </c>
      <c r="AT51" s="378"/>
      <c r="AU51" s="378">
        <v>350</v>
      </c>
      <c r="AV51" s="378"/>
      <c r="AW51" s="495">
        <v>1103</v>
      </c>
      <c r="AX51" s="518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2:62" s="27" customFormat="1" ht="12" customHeight="1">
      <c r="B52" s="102"/>
      <c r="C52" s="494" t="s">
        <v>275</v>
      </c>
      <c r="D52" s="492"/>
      <c r="E52" s="492"/>
      <c r="F52" s="491" t="s">
        <v>277</v>
      </c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3"/>
      <c r="AD52" s="545"/>
      <c r="AE52" s="546"/>
      <c r="AF52" s="495"/>
      <c r="AG52" s="381"/>
      <c r="AH52" s="496"/>
      <c r="AI52" s="381"/>
      <c r="AJ52" s="103"/>
      <c r="AK52" s="380">
        <f t="shared" si="4"/>
        <v>0</v>
      </c>
      <c r="AL52" s="381"/>
      <c r="AM52" s="378">
        <f t="shared" si="5"/>
        <v>0</v>
      </c>
      <c r="AN52" s="378"/>
      <c r="AO52" s="378"/>
      <c r="AP52" s="378"/>
      <c r="AQ52" s="378"/>
      <c r="AR52" s="378"/>
      <c r="AS52" s="378"/>
      <c r="AT52" s="378"/>
      <c r="AU52" s="378"/>
      <c r="AV52" s="378"/>
      <c r="AW52" s="495"/>
      <c r="AX52" s="518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</row>
    <row r="53" spans="1:62" s="24" customFormat="1" ht="12.75">
      <c r="A53" s="251"/>
      <c r="B53" s="110">
        <v>1</v>
      </c>
      <c r="C53" s="500" t="s">
        <v>275</v>
      </c>
      <c r="D53" s="492"/>
      <c r="E53" s="492"/>
      <c r="F53" s="499" t="s">
        <v>278</v>
      </c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3"/>
      <c r="AD53" s="543">
        <v>16</v>
      </c>
      <c r="AE53" s="544"/>
      <c r="AF53" s="501">
        <v>5</v>
      </c>
      <c r="AG53" s="498"/>
      <c r="AH53" s="497" t="s">
        <v>280</v>
      </c>
      <c r="AI53" s="498"/>
      <c r="AJ53" s="86"/>
      <c r="AK53" s="376">
        <f t="shared" si="4"/>
        <v>576</v>
      </c>
      <c r="AL53" s="542"/>
      <c r="AM53" s="388">
        <f t="shared" si="5"/>
        <v>280</v>
      </c>
      <c r="AN53" s="388"/>
      <c r="AO53" s="388">
        <v>0</v>
      </c>
      <c r="AP53" s="388"/>
      <c r="AQ53" s="388">
        <v>280</v>
      </c>
      <c r="AR53" s="388"/>
      <c r="AS53" s="388">
        <v>0</v>
      </c>
      <c r="AT53" s="388"/>
      <c r="AU53" s="388">
        <v>0</v>
      </c>
      <c r="AV53" s="388"/>
      <c r="AW53" s="519">
        <v>296</v>
      </c>
      <c r="AX53" s="520"/>
      <c r="AY53" s="206"/>
      <c r="AZ53" s="205" t="s">
        <v>279</v>
      </c>
      <c r="BA53" s="205" t="s">
        <v>279</v>
      </c>
      <c r="BB53" s="205" t="s">
        <v>279</v>
      </c>
      <c r="BC53" s="205" t="s">
        <v>279</v>
      </c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51"/>
      <c r="B54" s="110">
        <v>2</v>
      </c>
      <c r="C54" s="500" t="s">
        <v>275</v>
      </c>
      <c r="D54" s="492"/>
      <c r="E54" s="492"/>
      <c r="F54" s="499" t="s">
        <v>405</v>
      </c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3"/>
      <c r="AD54" s="543">
        <v>6</v>
      </c>
      <c r="AE54" s="544"/>
      <c r="AF54" s="501"/>
      <c r="AG54" s="498"/>
      <c r="AH54" s="497" t="s">
        <v>282</v>
      </c>
      <c r="AI54" s="498"/>
      <c r="AJ54" s="86"/>
      <c r="AK54" s="376">
        <f t="shared" si="4"/>
        <v>216</v>
      </c>
      <c r="AL54" s="542"/>
      <c r="AM54" s="388">
        <f t="shared" si="5"/>
        <v>96</v>
      </c>
      <c r="AN54" s="388"/>
      <c r="AO54" s="388">
        <v>34</v>
      </c>
      <c r="AP54" s="388"/>
      <c r="AQ54" s="388">
        <v>0</v>
      </c>
      <c r="AR54" s="388"/>
      <c r="AS54" s="388">
        <v>0</v>
      </c>
      <c r="AT54" s="388"/>
      <c r="AU54" s="388">
        <v>62</v>
      </c>
      <c r="AV54" s="388"/>
      <c r="AW54" s="519">
        <v>120</v>
      </c>
      <c r="AX54" s="520"/>
      <c r="AY54" s="206"/>
      <c r="AZ54" s="205"/>
      <c r="BA54" s="205"/>
      <c r="BB54" s="205"/>
      <c r="BC54" s="205"/>
      <c r="BD54" s="205"/>
      <c r="BE54" s="205"/>
      <c r="BF54" s="205"/>
      <c r="BG54" s="205"/>
      <c r="BH54" s="205" t="s">
        <v>279</v>
      </c>
      <c r="BI54" s="205" t="s">
        <v>281</v>
      </c>
      <c r="BJ54" s="207"/>
    </row>
    <row r="55" spans="1:62" s="24" customFormat="1" ht="12.75">
      <c r="A55" s="251"/>
      <c r="B55" s="110">
        <v>3</v>
      </c>
      <c r="C55" s="500" t="s">
        <v>275</v>
      </c>
      <c r="D55" s="492"/>
      <c r="E55" s="492"/>
      <c r="F55" s="499" t="s">
        <v>283</v>
      </c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3"/>
      <c r="AD55" s="543">
        <v>6</v>
      </c>
      <c r="AE55" s="544"/>
      <c r="AF55" s="501">
        <v>10</v>
      </c>
      <c r="AG55" s="498"/>
      <c r="AH55" s="497">
        <v>9</v>
      </c>
      <c r="AI55" s="498"/>
      <c r="AJ55" s="86"/>
      <c r="AK55" s="376">
        <f t="shared" si="4"/>
        <v>216</v>
      </c>
      <c r="AL55" s="542"/>
      <c r="AM55" s="388">
        <f t="shared" si="5"/>
        <v>105</v>
      </c>
      <c r="AN55" s="388"/>
      <c r="AO55" s="388">
        <v>70</v>
      </c>
      <c r="AP55" s="388"/>
      <c r="AQ55" s="388">
        <v>0</v>
      </c>
      <c r="AR55" s="388"/>
      <c r="AS55" s="388">
        <v>0</v>
      </c>
      <c r="AT55" s="388"/>
      <c r="AU55" s="388">
        <v>35</v>
      </c>
      <c r="AV55" s="388"/>
      <c r="AW55" s="519">
        <v>111</v>
      </c>
      <c r="AX55" s="520"/>
      <c r="AY55" s="206"/>
      <c r="AZ55" s="205"/>
      <c r="BA55" s="205"/>
      <c r="BB55" s="205"/>
      <c r="BC55" s="205"/>
      <c r="BD55" s="205"/>
      <c r="BE55" s="205"/>
      <c r="BF55" s="205"/>
      <c r="BG55" s="205" t="s">
        <v>284</v>
      </c>
      <c r="BH55" s="205" t="s">
        <v>284</v>
      </c>
      <c r="BI55" s="205"/>
      <c r="BJ55" s="207"/>
    </row>
    <row r="56" spans="1:62" s="24" customFormat="1" ht="12.75">
      <c r="A56" s="251"/>
      <c r="B56" s="110">
        <v>4</v>
      </c>
      <c r="C56" s="500" t="s">
        <v>275</v>
      </c>
      <c r="D56" s="492"/>
      <c r="E56" s="492"/>
      <c r="F56" s="499" t="s">
        <v>285</v>
      </c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3"/>
      <c r="AD56" s="543">
        <v>6</v>
      </c>
      <c r="AE56" s="544"/>
      <c r="AF56" s="501">
        <v>8</v>
      </c>
      <c r="AG56" s="498"/>
      <c r="AH56" s="497">
        <v>7</v>
      </c>
      <c r="AI56" s="498"/>
      <c r="AJ56" s="86"/>
      <c r="AK56" s="376">
        <f t="shared" si="4"/>
        <v>216</v>
      </c>
      <c r="AL56" s="542"/>
      <c r="AM56" s="388">
        <f t="shared" si="5"/>
        <v>105</v>
      </c>
      <c r="AN56" s="388"/>
      <c r="AO56" s="388">
        <v>53</v>
      </c>
      <c r="AP56" s="388"/>
      <c r="AQ56" s="388">
        <v>0</v>
      </c>
      <c r="AR56" s="388"/>
      <c r="AS56" s="388">
        <v>0</v>
      </c>
      <c r="AT56" s="388"/>
      <c r="AU56" s="388">
        <v>52</v>
      </c>
      <c r="AV56" s="388"/>
      <c r="AW56" s="519">
        <v>111</v>
      </c>
      <c r="AX56" s="520"/>
      <c r="AY56" s="206"/>
      <c r="AZ56" s="205"/>
      <c r="BA56" s="205"/>
      <c r="BB56" s="205"/>
      <c r="BC56" s="205"/>
      <c r="BD56" s="205"/>
      <c r="BE56" s="205" t="s">
        <v>284</v>
      </c>
      <c r="BF56" s="205" t="s">
        <v>284</v>
      </c>
      <c r="BG56" s="205"/>
      <c r="BH56" s="205"/>
      <c r="BI56" s="205"/>
      <c r="BJ56" s="207"/>
    </row>
    <row r="57" spans="1:62" s="24" customFormat="1" ht="12.75">
      <c r="A57" s="251"/>
      <c r="B57" s="110">
        <v>5</v>
      </c>
      <c r="C57" s="500" t="s">
        <v>275</v>
      </c>
      <c r="D57" s="492"/>
      <c r="E57" s="492"/>
      <c r="F57" s="499" t="s">
        <v>286</v>
      </c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3"/>
      <c r="AD57" s="543">
        <v>5</v>
      </c>
      <c r="AE57" s="544"/>
      <c r="AF57" s="501">
        <v>10</v>
      </c>
      <c r="AG57" s="498"/>
      <c r="AH57" s="497">
        <v>9</v>
      </c>
      <c r="AI57" s="498"/>
      <c r="AJ57" s="86"/>
      <c r="AK57" s="376">
        <f t="shared" si="4"/>
        <v>180</v>
      </c>
      <c r="AL57" s="542"/>
      <c r="AM57" s="388">
        <f t="shared" si="5"/>
        <v>105</v>
      </c>
      <c r="AN57" s="388"/>
      <c r="AO57" s="388">
        <v>70</v>
      </c>
      <c r="AP57" s="388"/>
      <c r="AQ57" s="388">
        <v>0</v>
      </c>
      <c r="AR57" s="388"/>
      <c r="AS57" s="388">
        <v>0</v>
      </c>
      <c r="AT57" s="388"/>
      <c r="AU57" s="388">
        <v>35</v>
      </c>
      <c r="AV57" s="388"/>
      <c r="AW57" s="519">
        <v>75</v>
      </c>
      <c r="AX57" s="520"/>
      <c r="AY57" s="206"/>
      <c r="AZ57" s="205"/>
      <c r="BA57" s="205"/>
      <c r="BB57" s="205"/>
      <c r="BC57" s="205"/>
      <c r="BD57" s="205"/>
      <c r="BE57" s="205"/>
      <c r="BF57" s="205"/>
      <c r="BG57" s="205" t="s">
        <v>284</v>
      </c>
      <c r="BH57" s="205" t="s">
        <v>284</v>
      </c>
      <c r="BI57" s="205"/>
      <c r="BJ57" s="207"/>
    </row>
    <row r="58" spans="1:62" s="24" customFormat="1" ht="12.75">
      <c r="A58" s="251"/>
      <c r="B58" s="110">
        <v>6</v>
      </c>
      <c r="C58" s="500" t="s">
        <v>275</v>
      </c>
      <c r="D58" s="492"/>
      <c r="E58" s="492"/>
      <c r="F58" s="499" t="s">
        <v>406</v>
      </c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3"/>
      <c r="AD58" s="543">
        <v>4</v>
      </c>
      <c r="AE58" s="544"/>
      <c r="AF58" s="501"/>
      <c r="AG58" s="498"/>
      <c r="AH58" s="497">
        <v>11</v>
      </c>
      <c r="AI58" s="498"/>
      <c r="AJ58" s="86"/>
      <c r="AK58" s="376">
        <f t="shared" si="4"/>
        <v>144</v>
      </c>
      <c r="AL58" s="542"/>
      <c r="AM58" s="388">
        <f t="shared" si="5"/>
        <v>56</v>
      </c>
      <c r="AN58" s="388"/>
      <c r="AO58" s="388">
        <v>28</v>
      </c>
      <c r="AP58" s="388"/>
      <c r="AQ58" s="388">
        <v>0</v>
      </c>
      <c r="AR58" s="388"/>
      <c r="AS58" s="388">
        <v>0</v>
      </c>
      <c r="AT58" s="388"/>
      <c r="AU58" s="388">
        <v>28</v>
      </c>
      <c r="AV58" s="388"/>
      <c r="AW58" s="519">
        <v>88</v>
      </c>
      <c r="AX58" s="520"/>
      <c r="AY58" s="206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 t="s">
        <v>279</v>
      </c>
      <c r="BJ58" s="207"/>
    </row>
    <row r="59" spans="1:62" s="24" customFormat="1" ht="12.75">
      <c r="A59" s="251"/>
      <c r="B59" s="110">
        <v>7</v>
      </c>
      <c r="C59" s="500" t="s">
        <v>275</v>
      </c>
      <c r="D59" s="492"/>
      <c r="E59" s="492"/>
      <c r="F59" s="499" t="s">
        <v>407</v>
      </c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3"/>
      <c r="AD59" s="543">
        <v>4</v>
      </c>
      <c r="AE59" s="544"/>
      <c r="AF59" s="501"/>
      <c r="AG59" s="498"/>
      <c r="AH59" s="497">
        <v>6</v>
      </c>
      <c r="AI59" s="498"/>
      <c r="AJ59" s="86"/>
      <c r="AK59" s="376">
        <f t="shared" si="4"/>
        <v>144</v>
      </c>
      <c r="AL59" s="542"/>
      <c r="AM59" s="388">
        <f t="shared" si="5"/>
        <v>68</v>
      </c>
      <c r="AN59" s="388"/>
      <c r="AO59" s="388">
        <v>34</v>
      </c>
      <c r="AP59" s="388"/>
      <c r="AQ59" s="388">
        <v>0</v>
      </c>
      <c r="AR59" s="388"/>
      <c r="AS59" s="388">
        <v>0</v>
      </c>
      <c r="AT59" s="388"/>
      <c r="AU59" s="388">
        <v>34</v>
      </c>
      <c r="AV59" s="388"/>
      <c r="AW59" s="519">
        <v>76</v>
      </c>
      <c r="AX59" s="520"/>
      <c r="AY59" s="206"/>
      <c r="AZ59" s="205"/>
      <c r="BA59" s="205"/>
      <c r="BB59" s="205"/>
      <c r="BC59" s="205"/>
      <c r="BD59" s="205" t="s">
        <v>279</v>
      </c>
      <c r="BE59" s="205"/>
      <c r="BF59" s="205"/>
      <c r="BG59" s="205"/>
      <c r="BH59" s="205"/>
      <c r="BI59" s="205"/>
      <c r="BJ59" s="207"/>
    </row>
    <row r="60" spans="1:62" s="24" customFormat="1" ht="12.75">
      <c r="A60" s="251"/>
      <c r="B60" s="110">
        <v>8</v>
      </c>
      <c r="C60" s="500" t="s">
        <v>275</v>
      </c>
      <c r="D60" s="492"/>
      <c r="E60" s="492"/>
      <c r="F60" s="499" t="s">
        <v>408</v>
      </c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3"/>
      <c r="AD60" s="543">
        <v>4</v>
      </c>
      <c r="AE60" s="544"/>
      <c r="AF60" s="501"/>
      <c r="AG60" s="498"/>
      <c r="AH60" s="497">
        <v>8</v>
      </c>
      <c r="AI60" s="498"/>
      <c r="AJ60" s="86"/>
      <c r="AK60" s="376">
        <f t="shared" si="4"/>
        <v>144</v>
      </c>
      <c r="AL60" s="542"/>
      <c r="AM60" s="388">
        <f t="shared" si="5"/>
        <v>68</v>
      </c>
      <c r="AN60" s="388"/>
      <c r="AO60" s="388">
        <v>68</v>
      </c>
      <c r="AP60" s="388"/>
      <c r="AQ60" s="388">
        <v>0</v>
      </c>
      <c r="AR60" s="388"/>
      <c r="AS60" s="388">
        <v>0</v>
      </c>
      <c r="AT60" s="388"/>
      <c r="AU60" s="388">
        <v>0</v>
      </c>
      <c r="AV60" s="388"/>
      <c r="AW60" s="519">
        <v>76</v>
      </c>
      <c r="AX60" s="520"/>
      <c r="AY60" s="206"/>
      <c r="AZ60" s="205"/>
      <c r="BA60" s="205"/>
      <c r="BB60" s="205"/>
      <c r="BC60" s="205"/>
      <c r="BD60" s="205"/>
      <c r="BE60" s="205"/>
      <c r="BF60" s="205" t="s">
        <v>279</v>
      </c>
      <c r="BG60" s="205"/>
      <c r="BH60" s="205"/>
      <c r="BI60" s="205"/>
      <c r="BJ60" s="207"/>
    </row>
    <row r="61" spans="1:62" s="24" customFormat="1" ht="12.75">
      <c r="A61" s="251"/>
      <c r="B61" s="110">
        <v>9</v>
      </c>
      <c r="C61" s="500" t="s">
        <v>275</v>
      </c>
      <c r="D61" s="492"/>
      <c r="E61" s="492"/>
      <c r="F61" s="499" t="s">
        <v>287</v>
      </c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3"/>
      <c r="AD61" s="543">
        <v>2</v>
      </c>
      <c r="AE61" s="544"/>
      <c r="AF61" s="501"/>
      <c r="AG61" s="498"/>
      <c r="AH61" s="497">
        <v>2</v>
      </c>
      <c r="AI61" s="498"/>
      <c r="AJ61" s="86"/>
      <c r="AK61" s="376">
        <f t="shared" si="4"/>
        <v>72</v>
      </c>
      <c r="AL61" s="542"/>
      <c r="AM61" s="388">
        <f t="shared" si="5"/>
        <v>34</v>
      </c>
      <c r="AN61" s="388"/>
      <c r="AO61" s="388">
        <v>0</v>
      </c>
      <c r="AP61" s="388"/>
      <c r="AQ61" s="388">
        <v>0</v>
      </c>
      <c r="AR61" s="388"/>
      <c r="AS61" s="388">
        <v>0</v>
      </c>
      <c r="AT61" s="388"/>
      <c r="AU61" s="388">
        <v>34</v>
      </c>
      <c r="AV61" s="388"/>
      <c r="AW61" s="519">
        <v>38</v>
      </c>
      <c r="AX61" s="520"/>
      <c r="AY61" s="206"/>
      <c r="AZ61" s="205" t="s">
        <v>281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26.25" customHeight="1">
      <c r="A62" s="251"/>
      <c r="B62" s="110">
        <v>10</v>
      </c>
      <c r="C62" s="500" t="s">
        <v>275</v>
      </c>
      <c r="D62" s="492"/>
      <c r="E62" s="492"/>
      <c r="F62" s="499" t="s">
        <v>288</v>
      </c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3"/>
      <c r="AD62" s="543">
        <v>2</v>
      </c>
      <c r="AE62" s="544"/>
      <c r="AF62" s="501"/>
      <c r="AG62" s="498"/>
      <c r="AH62" s="547" t="s">
        <v>289</v>
      </c>
      <c r="AI62" s="548"/>
      <c r="AJ62" s="86"/>
      <c r="AK62" s="376">
        <f t="shared" si="4"/>
        <v>400</v>
      </c>
      <c r="AL62" s="542"/>
      <c r="AM62" s="388">
        <f t="shared" si="5"/>
        <v>400</v>
      </c>
      <c r="AN62" s="388"/>
      <c r="AO62" s="388">
        <v>0</v>
      </c>
      <c r="AP62" s="388"/>
      <c r="AQ62" s="388">
        <v>400</v>
      </c>
      <c r="AR62" s="388"/>
      <c r="AS62" s="388">
        <v>0</v>
      </c>
      <c r="AT62" s="388"/>
      <c r="AU62" s="388">
        <v>0</v>
      </c>
      <c r="AV62" s="388"/>
      <c r="AW62" s="519">
        <v>0</v>
      </c>
      <c r="AX62" s="520"/>
      <c r="AY62" s="206" t="s">
        <v>279</v>
      </c>
      <c r="AZ62" s="205" t="s">
        <v>279</v>
      </c>
      <c r="BA62" s="205" t="s">
        <v>279</v>
      </c>
      <c r="BB62" s="205" t="s">
        <v>279</v>
      </c>
      <c r="BC62" s="205" t="s">
        <v>281</v>
      </c>
      <c r="BD62" s="205" t="s">
        <v>281</v>
      </c>
      <c r="BE62" s="205" t="s">
        <v>281</v>
      </c>
      <c r="BF62" s="205" t="s">
        <v>281</v>
      </c>
      <c r="BG62" s="205"/>
      <c r="BH62" s="205"/>
      <c r="BI62" s="205"/>
      <c r="BJ62" s="207"/>
    </row>
    <row r="63" spans="2:62" s="27" customFormat="1" ht="12" customHeight="1">
      <c r="B63" s="102"/>
      <c r="C63" s="494" t="s">
        <v>275</v>
      </c>
      <c r="D63" s="492"/>
      <c r="E63" s="492"/>
      <c r="F63" s="491" t="s">
        <v>290</v>
      </c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3"/>
      <c r="AD63" s="545"/>
      <c r="AE63" s="546"/>
      <c r="AF63" s="495"/>
      <c r="AG63" s="381"/>
      <c r="AH63" s="496"/>
      <c r="AI63" s="381"/>
      <c r="AJ63" s="103"/>
      <c r="AK63" s="380">
        <f t="shared" si="4"/>
        <v>0</v>
      </c>
      <c r="AL63" s="381"/>
      <c r="AM63" s="378">
        <f t="shared" si="5"/>
        <v>0</v>
      </c>
      <c r="AN63" s="378"/>
      <c r="AO63" s="378"/>
      <c r="AP63" s="378"/>
      <c r="AQ63" s="378"/>
      <c r="AR63" s="378"/>
      <c r="AS63" s="378"/>
      <c r="AT63" s="378"/>
      <c r="AU63" s="378"/>
      <c r="AV63" s="378"/>
      <c r="AW63" s="495"/>
      <c r="AX63" s="518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51"/>
      <c r="B64" s="110">
        <v>11</v>
      </c>
      <c r="C64" s="500" t="s">
        <v>275</v>
      </c>
      <c r="D64" s="492"/>
      <c r="E64" s="492"/>
      <c r="F64" s="499" t="s">
        <v>291</v>
      </c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3"/>
      <c r="AD64" s="543">
        <v>7</v>
      </c>
      <c r="AE64" s="544"/>
      <c r="AF64" s="501">
        <v>10</v>
      </c>
      <c r="AG64" s="498"/>
      <c r="AH64" s="497">
        <v>9</v>
      </c>
      <c r="AI64" s="498"/>
      <c r="AJ64" s="86"/>
      <c r="AK64" s="376">
        <f t="shared" si="4"/>
        <v>252</v>
      </c>
      <c r="AL64" s="542"/>
      <c r="AM64" s="388">
        <f t="shared" si="5"/>
        <v>140</v>
      </c>
      <c r="AN64" s="388"/>
      <c r="AO64" s="388">
        <v>70</v>
      </c>
      <c r="AP64" s="388"/>
      <c r="AQ64" s="388">
        <v>0</v>
      </c>
      <c r="AR64" s="388"/>
      <c r="AS64" s="388">
        <v>0</v>
      </c>
      <c r="AT64" s="388"/>
      <c r="AU64" s="388">
        <v>70</v>
      </c>
      <c r="AV64" s="388"/>
      <c r="AW64" s="519">
        <v>112</v>
      </c>
      <c r="AX64" s="520"/>
      <c r="AY64" s="206"/>
      <c r="AZ64" s="205"/>
      <c r="BA64" s="205"/>
      <c r="BB64" s="205"/>
      <c r="BC64" s="205"/>
      <c r="BD64" s="205"/>
      <c r="BE64" s="205"/>
      <c r="BF64" s="205"/>
      <c r="BG64" s="205" t="s">
        <v>279</v>
      </c>
      <c r="BH64" s="205" t="s">
        <v>279</v>
      </c>
      <c r="BI64" s="205"/>
      <c r="BJ64" s="207"/>
    </row>
    <row r="65" spans="2:62" s="27" customFormat="1" ht="12" customHeight="1">
      <c r="B65" s="102"/>
      <c r="C65" s="494" t="s">
        <v>292</v>
      </c>
      <c r="D65" s="492"/>
      <c r="E65" s="492"/>
      <c r="F65" s="491" t="s">
        <v>293</v>
      </c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3"/>
      <c r="AD65" s="545">
        <v>180</v>
      </c>
      <c r="AE65" s="546"/>
      <c r="AF65" s="495"/>
      <c r="AG65" s="381"/>
      <c r="AH65" s="496"/>
      <c r="AI65" s="381"/>
      <c r="AJ65" s="103"/>
      <c r="AK65" s="380">
        <f t="shared" si="4"/>
        <v>6480</v>
      </c>
      <c r="AL65" s="381"/>
      <c r="AM65" s="378">
        <f t="shared" si="5"/>
        <v>3180</v>
      </c>
      <c r="AN65" s="378"/>
      <c r="AO65" s="378">
        <v>1513</v>
      </c>
      <c r="AP65" s="378"/>
      <c r="AQ65" s="378">
        <v>175</v>
      </c>
      <c r="AR65" s="378"/>
      <c r="AS65" s="378">
        <v>0</v>
      </c>
      <c r="AT65" s="378"/>
      <c r="AU65" s="378">
        <v>1492</v>
      </c>
      <c r="AV65" s="378"/>
      <c r="AW65" s="495">
        <v>3300</v>
      </c>
      <c r="AX65" s="518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2:62" s="27" customFormat="1" ht="12" customHeight="1">
      <c r="B66" s="102"/>
      <c r="C66" s="494" t="s">
        <v>292</v>
      </c>
      <c r="D66" s="492"/>
      <c r="E66" s="492"/>
      <c r="F66" s="491" t="s">
        <v>294</v>
      </c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3"/>
      <c r="AD66" s="545"/>
      <c r="AE66" s="546"/>
      <c r="AF66" s="495"/>
      <c r="AG66" s="381"/>
      <c r="AH66" s="496"/>
      <c r="AI66" s="381"/>
      <c r="AJ66" s="103"/>
      <c r="AK66" s="380">
        <f t="shared" si="4"/>
        <v>0</v>
      </c>
      <c r="AL66" s="381"/>
      <c r="AM66" s="378">
        <f t="shared" si="5"/>
        <v>0</v>
      </c>
      <c r="AN66" s="378"/>
      <c r="AO66" s="378"/>
      <c r="AP66" s="378"/>
      <c r="AQ66" s="378"/>
      <c r="AR66" s="378"/>
      <c r="AS66" s="378"/>
      <c r="AT66" s="378"/>
      <c r="AU66" s="378"/>
      <c r="AV66" s="378"/>
      <c r="AW66" s="495"/>
      <c r="AX66" s="518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51"/>
      <c r="B67" s="110">
        <v>12</v>
      </c>
      <c r="C67" s="500" t="s">
        <v>292</v>
      </c>
      <c r="D67" s="492"/>
      <c r="E67" s="492"/>
      <c r="F67" s="499" t="s">
        <v>295</v>
      </c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3"/>
      <c r="AD67" s="543">
        <v>31</v>
      </c>
      <c r="AE67" s="544"/>
      <c r="AF67" s="501" t="s">
        <v>297</v>
      </c>
      <c r="AG67" s="498"/>
      <c r="AH67" s="497" t="s">
        <v>297</v>
      </c>
      <c r="AI67" s="498"/>
      <c r="AJ67" s="86"/>
      <c r="AK67" s="376">
        <f t="shared" si="4"/>
        <v>1116</v>
      </c>
      <c r="AL67" s="542"/>
      <c r="AM67" s="388">
        <f t="shared" si="5"/>
        <v>560</v>
      </c>
      <c r="AN67" s="388"/>
      <c r="AO67" s="388">
        <v>280</v>
      </c>
      <c r="AP67" s="388"/>
      <c r="AQ67" s="388">
        <v>0</v>
      </c>
      <c r="AR67" s="388"/>
      <c r="AS67" s="388">
        <v>0</v>
      </c>
      <c r="AT67" s="388"/>
      <c r="AU67" s="388">
        <v>280</v>
      </c>
      <c r="AV67" s="388"/>
      <c r="AW67" s="519">
        <v>556</v>
      </c>
      <c r="AX67" s="520"/>
      <c r="AY67" s="206" t="s">
        <v>296</v>
      </c>
      <c r="AZ67" s="205" t="s">
        <v>296</v>
      </c>
      <c r="BA67" s="205" t="s">
        <v>296</v>
      </c>
      <c r="BB67" s="205" t="s">
        <v>296</v>
      </c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51"/>
      <c r="B68" s="110">
        <v>13</v>
      </c>
      <c r="C68" s="500" t="s">
        <v>292</v>
      </c>
      <c r="D68" s="492"/>
      <c r="E68" s="492"/>
      <c r="F68" s="499" t="s">
        <v>298</v>
      </c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3"/>
      <c r="AD68" s="543">
        <v>4</v>
      </c>
      <c r="AE68" s="544"/>
      <c r="AF68" s="501">
        <v>4</v>
      </c>
      <c r="AG68" s="498"/>
      <c r="AH68" s="497"/>
      <c r="AI68" s="498"/>
      <c r="AJ68" s="86"/>
      <c r="AK68" s="376">
        <f t="shared" si="4"/>
        <v>144</v>
      </c>
      <c r="AL68" s="542"/>
      <c r="AM68" s="388">
        <f t="shared" si="5"/>
        <v>68</v>
      </c>
      <c r="AN68" s="388"/>
      <c r="AO68" s="388">
        <v>34</v>
      </c>
      <c r="AP68" s="388"/>
      <c r="AQ68" s="388">
        <v>0</v>
      </c>
      <c r="AR68" s="388"/>
      <c r="AS68" s="388">
        <v>0</v>
      </c>
      <c r="AT68" s="388"/>
      <c r="AU68" s="388">
        <v>34</v>
      </c>
      <c r="AV68" s="388"/>
      <c r="AW68" s="519">
        <v>76</v>
      </c>
      <c r="AX68" s="520"/>
      <c r="AY68" s="206"/>
      <c r="AZ68" s="205"/>
      <c r="BA68" s="205"/>
      <c r="BB68" s="205" t="s">
        <v>279</v>
      </c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51"/>
      <c r="B69" s="110">
        <v>14</v>
      </c>
      <c r="C69" s="500" t="s">
        <v>292</v>
      </c>
      <c r="D69" s="492"/>
      <c r="E69" s="492"/>
      <c r="F69" s="499" t="s">
        <v>299</v>
      </c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3"/>
      <c r="AD69" s="543">
        <v>8</v>
      </c>
      <c r="AE69" s="544"/>
      <c r="AF69" s="501" t="s">
        <v>300</v>
      </c>
      <c r="AG69" s="498"/>
      <c r="AH69" s="497" t="s">
        <v>300</v>
      </c>
      <c r="AI69" s="498"/>
      <c r="AJ69" s="86"/>
      <c r="AK69" s="376">
        <f t="shared" si="4"/>
        <v>288</v>
      </c>
      <c r="AL69" s="542"/>
      <c r="AM69" s="388">
        <f t="shared" si="5"/>
        <v>140</v>
      </c>
      <c r="AN69" s="388"/>
      <c r="AO69" s="388">
        <v>70</v>
      </c>
      <c r="AP69" s="388"/>
      <c r="AQ69" s="388">
        <v>0</v>
      </c>
      <c r="AR69" s="388"/>
      <c r="AS69" s="388">
        <v>0</v>
      </c>
      <c r="AT69" s="388"/>
      <c r="AU69" s="388">
        <v>70</v>
      </c>
      <c r="AV69" s="388"/>
      <c r="AW69" s="519">
        <v>148</v>
      </c>
      <c r="AX69" s="520"/>
      <c r="AY69" s="206"/>
      <c r="AZ69" s="205"/>
      <c r="BA69" s="205"/>
      <c r="BB69" s="205"/>
      <c r="BC69" s="205" t="s">
        <v>279</v>
      </c>
      <c r="BD69" s="205" t="s">
        <v>279</v>
      </c>
      <c r="BE69" s="205"/>
      <c r="BF69" s="205"/>
      <c r="BG69" s="205"/>
      <c r="BH69" s="205"/>
      <c r="BI69" s="205"/>
      <c r="BJ69" s="207"/>
    </row>
    <row r="70" spans="1:62" s="24" customFormat="1" ht="12.75">
      <c r="A70" s="251"/>
      <c r="B70" s="110">
        <v>15</v>
      </c>
      <c r="C70" s="500" t="s">
        <v>292</v>
      </c>
      <c r="D70" s="492"/>
      <c r="E70" s="492"/>
      <c r="F70" s="499" t="s">
        <v>301</v>
      </c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3"/>
      <c r="AD70" s="543">
        <v>8</v>
      </c>
      <c r="AE70" s="544"/>
      <c r="AF70" s="501" t="s">
        <v>300</v>
      </c>
      <c r="AG70" s="498"/>
      <c r="AH70" s="497">
        <v>5</v>
      </c>
      <c r="AI70" s="498"/>
      <c r="AJ70" s="86"/>
      <c r="AK70" s="376">
        <f t="shared" si="4"/>
        <v>288</v>
      </c>
      <c r="AL70" s="542"/>
      <c r="AM70" s="388">
        <f t="shared" si="5"/>
        <v>140</v>
      </c>
      <c r="AN70" s="388"/>
      <c r="AO70" s="388">
        <v>70</v>
      </c>
      <c r="AP70" s="388"/>
      <c r="AQ70" s="388">
        <v>0</v>
      </c>
      <c r="AR70" s="388"/>
      <c r="AS70" s="388">
        <v>0</v>
      </c>
      <c r="AT70" s="388"/>
      <c r="AU70" s="388">
        <v>70</v>
      </c>
      <c r="AV70" s="388"/>
      <c r="AW70" s="519">
        <v>148</v>
      </c>
      <c r="AX70" s="520"/>
      <c r="AY70" s="206"/>
      <c r="AZ70" s="205"/>
      <c r="BA70" s="205"/>
      <c r="BB70" s="205"/>
      <c r="BC70" s="205" t="s">
        <v>279</v>
      </c>
      <c r="BD70" s="205" t="s">
        <v>279</v>
      </c>
      <c r="BE70" s="205"/>
      <c r="BF70" s="205"/>
      <c r="BG70" s="205"/>
      <c r="BH70" s="205"/>
      <c r="BI70" s="205"/>
      <c r="BJ70" s="207"/>
    </row>
    <row r="71" spans="2:62" s="27" customFormat="1" ht="12" customHeight="1">
      <c r="B71" s="102"/>
      <c r="C71" s="494" t="s">
        <v>292</v>
      </c>
      <c r="D71" s="492"/>
      <c r="E71" s="492"/>
      <c r="F71" s="491" t="s">
        <v>302</v>
      </c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3"/>
      <c r="AD71" s="545"/>
      <c r="AE71" s="546"/>
      <c r="AF71" s="495"/>
      <c r="AG71" s="381"/>
      <c r="AH71" s="496"/>
      <c r="AI71" s="381"/>
      <c r="AJ71" s="103"/>
      <c r="AK71" s="380">
        <f t="shared" si="4"/>
        <v>0</v>
      </c>
      <c r="AL71" s="381"/>
      <c r="AM71" s="378">
        <f t="shared" si="5"/>
        <v>0</v>
      </c>
      <c r="AN71" s="378"/>
      <c r="AO71" s="378"/>
      <c r="AP71" s="378"/>
      <c r="AQ71" s="378"/>
      <c r="AR71" s="378"/>
      <c r="AS71" s="378"/>
      <c r="AT71" s="378"/>
      <c r="AU71" s="378"/>
      <c r="AV71" s="378"/>
      <c r="AW71" s="495"/>
      <c r="AX71" s="518"/>
      <c r="AY71" s="104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6"/>
    </row>
    <row r="72" spans="1:62" s="24" customFormat="1" ht="12.75">
      <c r="A72" s="251"/>
      <c r="B72" s="110">
        <v>16</v>
      </c>
      <c r="C72" s="500" t="s">
        <v>292</v>
      </c>
      <c r="D72" s="492"/>
      <c r="E72" s="492"/>
      <c r="F72" s="499" t="s">
        <v>303</v>
      </c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3"/>
      <c r="AD72" s="543">
        <v>11</v>
      </c>
      <c r="AE72" s="544"/>
      <c r="AF72" s="501" t="s">
        <v>306</v>
      </c>
      <c r="AG72" s="498"/>
      <c r="AH72" s="497" t="s">
        <v>306</v>
      </c>
      <c r="AI72" s="498"/>
      <c r="AJ72" s="86"/>
      <c r="AK72" s="376">
        <f t="shared" si="4"/>
        <v>396</v>
      </c>
      <c r="AL72" s="542"/>
      <c r="AM72" s="388">
        <f t="shared" si="5"/>
        <v>198</v>
      </c>
      <c r="AN72" s="388"/>
      <c r="AO72" s="388">
        <v>108</v>
      </c>
      <c r="AP72" s="388"/>
      <c r="AQ72" s="388">
        <v>0</v>
      </c>
      <c r="AR72" s="388"/>
      <c r="AS72" s="388">
        <v>0</v>
      </c>
      <c r="AT72" s="388"/>
      <c r="AU72" s="388">
        <v>90</v>
      </c>
      <c r="AV72" s="388"/>
      <c r="AW72" s="519">
        <v>198</v>
      </c>
      <c r="AX72" s="520"/>
      <c r="AY72" s="206" t="s">
        <v>304</v>
      </c>
      <c r="AZ72" s="205"/>
      <c r="BA72" s="205" t="s">
        <v>305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51"/>
      <c r="B73" s="110">
        <v>17</v>
      </c>
      <c r="C73" s="500" t="s">
        <v>292</v>
      </c>
      <c r="D73" s="492"/>
      <c r="E73" s="492"/>
      <c r="F73" s="499" t="s">
        <v>307</v>
      </c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3"/>
      <c r="AD73" s="543">
        <v>8</v>
      </c>
      <c r="AE73" s="544"/>
      <c r="AF73" s="501">
        <v>2</v>
      </c>
      <c r="AG73" s="498"/>
      <c r="AH73" s="497">
        <v>2</v>
      </c>
      <c r="AI73" s="498"/>
      <c r="AJ73" s="86"/>
      <c r="AK73" s="376">
        <f t="shared" si="4"/>
        <v>288</v>
      </c>
      <c r="AL73" s="542"/>
      <c r="AM73" s="388">
        <f t="shared" si="5"/>
        <v>136</v>
      </c>
      <c r="AN73" s="388"/>
      <c r="AO73" s="388">
        <v>68</v>
      </c>
      <c r="AP73" s="388"/>
      <c r="AQ73" s="388">
        <v>0</v>
      </c>
      <c r="AR73" s="388"/>
      <c r="AS73" s="388">
        <v>0</v>
      </c>
      <c r="AT73" s="388"/>
      <c r="AU73" s="388">
        <v>68</v>
      </c>
      <c r="AV73" s="388"/>
      <c r="AW73" s="519">
        <v>152</v>
      </c>
      <c r="AX73" s="520"/>
      <c r="AY73" s="206"/>
      <c r="AZ73" s="205" t="s">
        <v>296</v>
      </c>
      <c r="BA73" s="205"/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2:62" s="27" customFormat="1" ht="12" customHeight="1">
      <c r="B74" s="102"/>
      <c r="C74" s="494" t="s">
        <v>292</v>
      </c>
      <c r="D74" s="492"/>
      <c r="E74" s="492"/>
      <c r="F74" s="491" t="s">
        <v>308</v>
      </c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3"/>
      <c r="AD74" s="545"/>
      <c r="AE74" s="546"/>
      <c r="AF74" s="495"/>
      <c r="AG74" s="381"/>
      <c r="AH74" s="496"/>
      <c r="AI74" s="381"/>
      <c r="AJ74" s="103"/>
      <c r="AK74" s="380">
        <f t="shared" si="4"/>
        <v>0</v>
      </c>
      <c r="AL74" s="381"/>
      <c r="AM74" s="378">
        <f t="shared" si="5"/>
        <v>0</v>
      </c>
      <c r="AN74" s="378"/>
      <c r="AO74" s="378"/>
      <c r="AP74" s="378"/>
      <c r="AQ74" s="378"/>
      <c r="AR74" s="378"/>
      <c r="AS74" s="378"/>
      <c r="AT74" s="378"/>
      <c r="AU74" s="378"/>
      <c r="AV74" s="378"/>
      <c r="AW74" s="495"/>
      <c r="AX74" s="518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</row>
    <row r="75" spans="1:62" s="24" customFormat="1" ht="12.75">
      <c r="A75" s="251"/>
      <c r="B75" s="110">
        <v>18</v>
      </c>
      <c r="C75" s="500" t="s">
        <v>292</v>
      </c>
      <c r="D75" s="492"/>
      <c r="E75" s="492"/>
      <c r="F75" s="499" t="s">
        <v>309</v>
      </c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3"/>
      <c r="AD75" s="543">
        <v>8</v>
      </c>
      <c r="AE75" s="544"/>
      <c r="AF75" s="501">
        <v>1</v>
      </c>
      <c r="AG75" s="498"/>
      <c r="AH75" s="497">
        <v>1</v>
      </c>
      <c r="AI75" s="498"/>
      <c r="AJ75" s="86"/>
      <c r="AK75" s="376">
        <f t="shared" si="4"/>
        <v>288</v>
      </c>
      <c r="AL75" s="542"/>
      <c r="AM75" s="388">
        <f t="shared" si="5"/>
        <v>144</v>
      </c>
      <c r="AN75" s="388"/>
      <c r="AO75" s="388">
        <v>72</v>
      </c>
      <c r="AP75" s="388"/>
      <c r="AQ75" s="388">
        <v>0</v>
      </c>
      <c r="AR75" s="388"/>
      <c r="AS75" s="388">
        <v>0</v>
      </c>
      <c r="AT75" s="388"/>
      <c r="AU75" s="388">
        <v>72</v>
      </c>
      <c r="AV75" s="388"/>
      <c r="AW75" s="519">
        <v>144</v>
      </c>
      <c r="AX75" s="520"/>
      <c r="AY75" s="206" t="s">
        <v>296</v>
      </c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51"/>
      <c r="B76" s="110">
        <v>19</v>
      </c>
      <c r="C76" s="500" t="s">
        <v>292</v>
      </c>
      <c r="D76" s="492"/>
      <c r="E76" s="492"/>
      <c r="F76" s="499" t="s">
        <v>310</v>
      </c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3"/>
      <c r="AD76" s="543">
        <v>3</v>
      </c>
      <c r="AE76" s="544"/>
      <c r="AF76" s="501"/>
      <c r="AG76" s="498"/>
      <c r="AH76" s="497">
        <v>3</v>
      </c>
      <c r="AI76" s="498"/>
      <c r="AJ76" s="86"/>
      <c r="AK76" s="376">
        <f t="shared" si="4"/>
        <v>108</v>
      </c>
      <c r="AL76" s="542"/>
      <c r="AM76" s="388">
        <f t="shared" si="5"/>
        <v>54</v>
      </c>
      <c r="AN76" s="388"/>
      <c r="AO76" s="388">
        <v>36</v>
      </c>
      <c r="AP76" s="388"/>
      <c r="AQ76" s="388">
        <v>0</v>
      </c>
      <c r="AR76" s="388"/>
      <c r="AS76" s="388">
        <v>0</v>
      </c>
      <c r="AT76" s="388"/>
      <c r="AU76" s="388">
        <v>18</v>
      </c>
      <c r="AV76" s="388"/>
      <c r="AW76" s="519">
        <v>54</v>
      </c>
      <c r="AX76" s="520"/>
      <c r="AY76" s="206"/>
      <c r="AZ76" s="205"/>
      <c r="BA76" s="205" t="s">
        <v>284</v>
      </c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 ht="12.75">
      <c r="A77" s="251"/>
      <c r="B77" s="110">
        <v>20</v>
      </c>
      <c r="C77" s="500" t="s">
        <v>292</v>
      </c>
      <c r="D77" s="492"/>
      <c r="E77" s="492"/>
      <c r="F77" s="499" t="s">
        <v>311</v>
      </c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3"/>
      <c r="AD77" s="543">
        <v>4</v>
      </c>
      <c r="AE77" s="544"/>
      <c r="AF77" s="501">
        <v>4</v>
      </c>
      <c r="AG77" s="498"/>
      <c r="AH77" s="497">
        <v>4</v>
      </c>
      <c r="AI77" s="498"/>
      <c r="AJ77" s="86"/>
      <c r="AK77" s="376">
        <f t="shared" si="4"/>
        <v>144</v>
      </c>
      <c r="AL77" s="542"/>
      <c r="AM77" s="388">
        <f t="shared" si="5"/>
        <v>68</v>
      </c>
      <c r="AN77" s="388"/>
      <c r="AO77" s="388">
        <v>34</v>
      </c>
      <c r="AP77" s="388"/>
      <c r="AQ77" s="388">
        <v>0</v>
      </c>
      <c r="AR77" s="388"/>
      <c r="AS77" s="388">
        <v>0</v>
      </c>
      <c r="AT77" s="388"/>
      <c r="AU77" s="388">
        <v>34</v>
      </c>
      <c r="AV77" s="388"/>
      <c r="AW77" s="519">
        <v>76</v>
      </c>
      <c r="AX77" s="520"/>
      <c r="AY77" s="206"/>
      <c r="AZ77" s="205"/>
      <c r="BA77" s="205"/>
      <c r="BB77" s="205" t="s">
        <v>279</v>
      </c>
      <c r="BC77" s="205"/>
      <c r="BD77" s="205"/>
      <c r="BE77" s="205"/>
      <c r="BF77" s="205"/>
      <c r="BG77" s="205"/>
      <c r="BH77" s="205"/>
      <c r="BI77" s="205"/>
      <c r="BJ77" s="207"/>
    </row>
    <row r="78" spans="1:62" s="24" customFormat="1" ht="12.75">
      <c r="A78" s="251"/>
      <c r="B78" s="110">
        <v>21</v>
      </c>
      <c r="C78" s="500" t="s">
        <v>292</v>
      </c>
      <c r="D78" s="492"/>
      <c r="E78" s="492"/>
      <c r="F78" s="499" t="s">
        <v>312</v>
      </c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3"/>
      <c r="AD78" s="543">
        <v>4</v>
      </c>
      <c r="AE78" s="544"/>
      <c r="AF78" s="501">
        <v>5</v>
      </c>
      <c r="AG78" s="498"/>
      <c r="AH78" s="497"/>
      <c r="AI78" s="498"/>
      <c r="AJ78" s="86"/>
      <c r="AK78" s="376">
        <f t="shared" si="4"/>
        <v>144</v>
      </c>
      <c r="AL78" s="542"/>
      <c r="AM78" s="388">
        <f t="shared" si="5"/>
        <v>72</v>
      </c>
      <c r="AN78" s="388"/>
      <c r="AO78" s="388">
        <v>36</v>
      </c>
      <c r="AP78" s="388"/>
      <c r="AQ78" s="388">
        <v>0</v>
      </c>
      <c r="AR78" s="388"/>
      <c r="AS78" s="388">
        <v>0</v>
      </c>
      <c r="AT78" s="388"/>
      <c r="AU78" s="388">
        <v>36</v>
      </c>
      <c r="AV78" s="388"/>
      <c r="AW78" s="519">
        <v>72</v>
      </c>
      <c r="AX78" s="520"/>
      <c r="AY78" s="206"/>
      <c r="AZ78" s="205"/>
      <c r="BA78" s="205"/>
      <c r="BB78" s="205"/>
      <c r="BC78" s="205" t="s">
        <v>279</v>
      </c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94" t="s">
        <v>292</v>
      </c>
      <c r="D79" s="492"/>
      <c r="E79" s="492"/>
      <c r="F79" s="491" t="s">
        <v>313</v>
      </c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3"/>
      <c r="AD79" s="545"/>
      <c r="AE79" s="546"/>
      <c r="AF79" s="495"/>
      <c r="AG79" s="381"/>
      <c r="AH79" s="496"/>
      <c r="AI79" s="381"/>
      <c r="AJ79" s="103"/>
      <c r="AK79" s="380">
        <f t="shared" si="4"/>
        <v>0</v>
      </c>
      <c r="AL79" s="381"/>
      <c r="AM79" s="378">
        <f t="shared" si="5"/>
        <v>0</v>
      </c>
      <c r="AN79" s="378"/>
      <c r="AO79" s="378"/>
      <c r="AP79" s="378"/>
      <c r="AQ79" s="378"/>
      <c r="AR79" s="378"/>
      <c r="AS79" s="378"/>
      <c r="AT79" s="378"/>
      <c r="AU79" s="378"/>
      <c r="AV79" s="378"/>
      <c r="AW79" s="495"/>
      <c r="AX79" s="518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1:62" s="24" customFormat="1" ht="12.75">
      <c r="A80" s="251"/>
      <c r="B80" s="110">
        <v>22</v>
      </c>
      <c r="C80" s="500" t="s">
        <v>292</v>
      </c>
      <c r="D80" s="492"/>
      <c r="E80" s="492"/>
      <c r="F80" s="499" t="s">
        <v>314</v>
      </c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3"/>
      <c r="AD80" s="543">
        <v>8</v>
      </c>
      <c r="AE80" s="544"/>
      <c r="AF80" s="501">
        <v>4</v>
      </c>
      <c r="AG80" s="498"/>
      <c r="AH80" s="497">
        <v>3</v>
      </c>
      <c r="AI80" s="498"/>
      <c r="AJ80" s="86"/>
      <c r="AK80" s="376">
        <f aca="true" t="shared" si="6" ref="AK80:AK111">SUM(AM80,AW80)</f>
        <v>288</v>
      </c>
      <c r="AL80" s="542"/>
      <c r="AM80" s="388">
        <f aca="true" t="shared" si="7" ref="AM80:AM111">SUM(AO80:AV80)</f>
        <v>140</v>
      </c>
      <c r="AN80" s="388"/>
      <c r="AO80" s="388">
        <v>70</v>
      </c>
      <c r="AP80" s="388"/>
      <c r="AQ80" s="388">
        <v>0</v>
      </c>
      <c r="AR80" s="388"/>
      <c r="AS80" s="388">
        <v>0</v>
      </c>
      <c r="AT80" s="388"/>
      <c r="AU80" s="388">
        <v>70</v>
      </c>
      <c r="AV80" s="388"/>
      <c r="AW80" s="519">
        <v>148</v>
      </c>
      <c r="AX80" s="520"/>
      <c r="AY80" s="206"/>
      <c r="AZ80" s="205"/>
      <c r="BA80" s="205" t="s">
        <v>279</v>
      </c>
      <c r="BB80" s="205" t="s">
        <v>279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51"/>
      <c r="B81" s="110">
        <v>23</v>
      </c>
      <c r="C81" s="500" t="s">
        <v>292</v>
      </c>
      <c r="D81" s="492"/>
      <c r="E81" s="492"/>
      <c r="F81" s="499" t="s">
        <v>315</v>
      </c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3"/>
      <c r="AD81" s="543">
        <v>8</v>
      </c>
      <c r="AE81" s="544"/>
      <c r="AF81" s="501">
        <v>6</v>
      </c>
      <c r="AG81" s="498"/>
      <c r="AH81" s="497">
        <v>5</v>
      </c>
      <c r="AI81" s="498"/>
      <c r="AJ81" s="86"/>
      <c r="AK81" s="376">
        <f t="shared" si="6"/>
        <v>288</v>
      </c>
      <c r="AL81" s="542"/>
      <c r="AM81" s="388">
        <f t="shared" si="7"/>
        <v>140</v>
      </c>
      <c r="AN81" s="388"/>
      <c r="AO81" s="388">
        <v>70</v>
      </c>
      <c r="AP81" s="388"/>
      <c r="AQ81" s="388">
        <v>0</v>
      </c>
      <c r="AR81" s="388"/>
      <c r="AS81" s="388">
        <v>0</v>
      </c>
      <c r="AT81" s="388"/>
      <c r="AU81" s="388">
        <v>70</v>
      </c>
      <c r="AV81" s="388"/>
      <c r="AW81" s="519">
        <v>148</v>
      </c>
      <c r="AX81" s="520"/>
      <c r="AY81" s="206"/>
      <c r="AZ81" s="205"/>
      <c r="BA81" s="205"/>
      <c r="BB81" s="205"/>
      <c r="BC81" s="205" t="s">
        <v>279</v>
      </c>
      <c r="BD81" s="205" t="s">
        <v>279</v>
      </c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94" t="s">
        <v>292</v>
      </c>
      <c r="D82" s="492"/>
      <c r="E82" s="492"/>
      <c r="F82" s="491" t="s">
        <v>316</v>
      </c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3"/>
      <c r="AD82" s="545"/>
      <c r="AE82" s="546"/>
      <c r="AF82" s="495"/>
      <c r="AG82" s="381"/>
      <c r="AH82" s="496"/>
      <c r="AI82" s="381"/>
      <c r="AJ82" s="103"/>
      <c r="AK82" s="380">
        <f t="shared" si="6"/>
        <v>0</v>
      </c>
      <c r="AL82" s="381"/>
      <c r="AM82" s="378">
        <f t="shared" si="7"/>
        <v>0</v>
      </c>
      <c r="AN82" s="378"/>
      <c r="AO82" s="378"/>
      <c r="AP82" s="378"/>
      <c r="AQ82" s="378"/>
      <c r="AR82" s="378"/>
      <c r="AS82" s="378"/>
      <c r="AT82" s="378"/>
      <c r="AU82" s="378"/>
      <c r="AV82" s="378"/>
      <c r="AW82" s="495"/>
      <c r="AX82" s="518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2.75">
      <c r="A83" s="251"/>
      <c r="B83" s="110">
        <v>24</v>
      </c>
      <c r="C83" s="500" t="s">
        <v>292</v>
      </c>
      <c r="D83" s="492"/>
      <c r="E83" s="492"/>
      <c r="F83" s="499" t="s">
        <v>317</v>
      </c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3"/>
      <c r="AD83" s="543">
        <v>4</v>
      </c>
      <c r="AE83" s="544"/>
      <c r="AF83" s="501">
        <v>4</v>
      </c>
      <c r="AG83" s="498"/>
      <c r="AH83" s="497">
        <v>4</v>
      </c>
      <c r="AI83" s="498"/>
      <c r="AJ83" s="86"/>
      <c r="AK83" s="376">
        <f t="shared" si="6"/>
        <v>144</v>
      </c>
      <c r="AL83" s="542"/>
      <c r="AM83" s="388">
        <f t="shared" si="7"/>
        <v>68</v>
      </c>
      <c r="AN83" s="388"/>
      <c r="AO83" s="388">
        <v>34</v>
      </c>
      <c r="AP83" s="388"/>
      <c r="AQ83" s="388">
        <v>0</v>
      </c>
      <c r="AR83" s="388"/>
      <c r="AS83" s="388">
        <v>0</v>
      </c>
      <c r="AT83" s="388"/>
      <c r="AU83" s="388">
        <v>34</v>
      </c>
      <c r="AV83" s="388"/>
      <c r="AW83" s="519">
        <v>76</v>
      </c>
      <c r="AX83" s="520"/>
      <c r="AY83" s="206"/>
      <c r="AZ83" s="205"/>
      <c r="BA83" s="205"/>
      <c r="BB83" s="205" t="s">
        <v>279</v>
      </c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51"/>
      <c r="B84" s="110">
        <v>25</v>
      </c>
      <c r="C84" s="500" t="s">
        <v>292</v>
      </c>
      <c r="D84" s="492"/>
      <c r="E84" s="492"/>
      <c r="F84" s="499" t="s">
        <v>318</v>
      </c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3"/>
      <c r="AD84" s="543">
        <v>4</v>
      </c>
      <c r="AE84" s="544"/>
      <c r="AF84" s="501">
        <v>5</v>
      </c>
      <c r="AG84" s="498"/>
      <c r="AH84" s="497">
        <v>5</v>
      </c>
      <c r="AI84" s="498"/>
      <c r="AJ84" s="86"/>
      <c r="AK84" s="376">
        <f t="shared" si="6"/>
        <v>144</v>
      </c>
      <c r="AL84" s="542"/>
      <c r="AM84" s="388">
        <f t="shared" si="7"/>
        <v>72</v>
      </c>
      <c r="AN84" s="388"/>
      <c r="AO84" s="388">
        <v>36</v>
      </c>
      <c r="AP84" s="388"/>
      <c r="AQ84" s="388">
        <v>0</v>
      </c>
      <c r="AR84" s="388"/>
      <c r="AS84" s="388">
        <v>0</v>
      </c>
      <c r="AT84" s="388"/>
      <c r="AU84" s="388">
        <v>36</v>
      </c>
      <c r="AV84" s="388"/>
      <c r="AW84" s="519">
        <v>72</v>
      </c>
      <c r="AX84" s="520"/>
      <c r="AY84" s="206"/>
      <c r="AZ84" s="205"/>
      <c r="BA84" s="205"/>
      <c r="BB84" s="205"/>
      <c r="BC84" s="205" t="s">
        <v>279</v>
      </c>
      <c r="BD84" s="205"/>
      <c r="BE84" s="205"/>
      <c r="BF84" s="205"/>
      <c r="BG84" s="205"/>
      <c r="BH84" s="205"/>
      <c r="BI84" s="205"/>
      <c r="BJ84" s="207"/>
    </row>
    <row r="85" spans="1:62" s="24" customFormat="1" ht="12.75">
      <c r="A85" s="251"/>
      <c r="B85" s="110">
        <v>26</v>
      </c>
      <c r="C85" s="500" t="s">
        <v>292</v>
      </c>
      <c r="D85" s="492"/>
      <c r="E85" s="492"/>
      <c r="F85" s="499" t="s">
        <v>319</v>
      </c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3"/>
      <c r="AD85" s="543">
        <v>4</v>
      </c>
      <c r="AE85" s="544"/>
      <c r="AF85" s="501">
        <v>6</v>
      </c>
      <c r="AG85" s="498"/>
      <c r="AH85" s="497">
        <v>6</v>
      </c>
      <c r="AI85" s="498"/>
      <c r="AJ85" s="86"/>
      <c r="AK85" s="376">
        <f t="shared" si="6"/>
        <v>144</v>
      </c>
      <c r="AL85" s="542"/>
      <c r="AM85" s="388">
        <f t="shared" si="7"/>
        <v>68</v>
      </c>
      <c r="AN85" s="388"/>
      <c r="AO85" s="388">
        <v>34</v>
      </c>
      <c r="AP85" s="388"/>
      <c r="AQ85" s="388">
        <v>0</v>
      </c>
      <c r="AR85" s="388"/>
      <c r="AS85" s="388">
        <v>0</v>
      </c>
      <c r="AT85" s="388"/>
      <c r="AU85" s="388">
        <v>34</v>
      </c>
      <c r="AV85" s="388"/>
      <c r="AW85" s="519">
        <v>76</v>
      </c>
      <c r="AX85" s="520"/>
      <c r="AY85" s="206"/>
      <c r="AZ85" s="205"/>
      <c r="BA85" s="205"/>
      <c r="BB85" s="205"/>
      <c r="BC85" s="205"/>
      <c r="BD85" s="205" t="s">
        <v>279</v>
      </c>
      <c r="BE85" s="205"/>
      <c r="BF85" s="205"/>
      <c r="BG85" s="205"/>
      <c r="BH85" s="205"/>
      <c r="BI85" s="205"/>
      <c r="BJ85" s="207"/>
    </row>
    <row r="86" spans="2:62" s="27" customFormat="1" ht="12" customHeight="1">
      <c r="B86" s="102"/>
      <c r="C86" s="494" t="s">
        <v>292</v>
      </c>
      <c r="D86" s="492"/>
      <c r="E86" s="492"/>
      <c r="F86" s="491" t="s">
        <v>320</v>
      </c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3"/>
      <c r="AD86" s="545"/>
      <c r="AE86" s="546"/>
      <c r="AF86" s="495"/>
      <c r="AG86" s="381"/>
      <c r="AH86" s="496"/>
      <c r="AI86" s="381"/>
      <c r="AJ86" s="103"/>
      <c r="AK86" s="380">
        <f t="shared" si="6"/>
        <v>0</v>
      </c>
      <c r="AL86" s="381"/>
      <c r="AM86" s="378">
        <f t="shared" si="7"/>
        <v>0</v>
      </c>
      <c r="AN86" s="378"/>
      <c r="AO86" s="378"/>
      <c r="AP86" s="378"/>
      <c r="AQ86" s="378"/>
      <c r="AR86" s="378"/>
      <c r="AS86" s="378"/>
      <c r="AT86" s="378"/>
      <c r="AU86" s="378"/>
      <c r="AV86" s="378"/>
      <c r="AW86" s="495"/>
      <c r="AX86" s="518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51"/>
      <c r="B87" s="110">
        <v>27</v>
      </c>
      <c r="C87" s="500" t="s">
        <v>292</v>
      </c>
      <c r="D87" s="492"/>
      <c r="E87" s="492"/>
      <c r="F87" s="499" t="s">
        <v>321</v>
      </c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3"/>
      <c r="AD87" s="543">
        <v>4</v>
      </c>
      <c r="AE87" s="544"/>
      <c r="AF87" s="501">
        <v>7</v>
      </c>
      <c r="AG87" s="498"/>
      <c r="AH87" s="497">
        <v>7</v>
      </c>
      <c r="AI87" s="498"/>
      <c r="AJ87" s="86"/>
      <c r="AK87" s="376">
        <f t="shared" si="6"/>
        <v>144</v>
      </c>
      <c r="AL87" s="542"/>
      <c r="AM87" s="388">
        <f t="shared" si="7"/>
        <v>72</v>
      </c>
      <c r="AN87" s="388"/>
      <c r="AO87" s="388">
        <v>36</v>
      </c>
      <c r="AP87" s="388"/>
      <c r="AQ87" s="388">
        <v>0</v>
      </c>
      <c r="AR87" s="388"/>
      <c r="AS87" s="388">
        <v>0</v>
      </c>
      <c r="AT87" s="388"/>
      <c r="AU87" s="388">
        <v>36</v>
      </c>
      <c r="AV87" s="388"/>
      <c r="AW87" s="519">
        <v>72</v>
      </c>
      <c r="AX87" s="520"/>
      <c r="AY87" s="206"/>
      <c r="AZ87" s="205"/>
      <c r="BA87" s="205"/>
      <c r="BB87" s="205"/>
      <c r="BC87" s="205"/>
      <c r="BD87" s="205"/>
      <c r="BE87" s="205" t="s">
        <v>279</v>
      </c>
      <c r="BF87" s="205"/>
      <c r="BG87" s="205"/>
      <c r="BH87" s="205"/>
      <c r="BI87" s="205"/>
      <c r="BJ87" s="207"/>
    </row>
    <row r="88" spans="1:62" s="24" customFormat="1" ht="12.75">
      <c r="A88" s="251"/>
      <c r="B88" s="110">
        <v>28</v>
      </c>
      <c r="C88" s="500" t="s">
        <v>292</v>
      </c>
      <c r="D88" s="492"/>
      <c r="E88" s="492"/>
      <c r="F88" s="499" t="s">
        <v>322</v>
      </c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3"/>
      <c r="AD88" s="543">
        <v>4</v>
      </c>
      <c r="AE88" s="544"/>
      <c r="AF88" s="501">
        <v>8</v>
      </c>
      <c r="AG88" s="498"/>
      <c r="AH88" s="497">
        <v>8</v>
      </c>
      <c r="AI88" s="498"/>
      <c r="AJ88" s="86"/>
      <c r="AK88" s="376">
        <f t="shared" si="6"/>
        <v>144</v>
      </c>
      <c r="AL88" s="542"/>
      <c r="AM88" s="388">
        <f t="shared" si="7"/>
        <v>68</v>
      </c>
      <c r="AN88" s="388"/>
      <c r="AO88" s="388">
        <v>34</v>
      </c>
      <c r="AP88" s="388"/>
      <c r="AQ88" s="388">
        <v>0</v>
      </c>
      <c r="AR88" s="388"/>
      <c r="AS88" s="388">
        <v>0</v>
      </c>
      <c r="AT88" s="388"/>
      <c r="AU88" s="388">
        <v>34</v>
      </c>
      <c r="AV88" s="388"/>
      <c r="AW88" s="519">
        <v>76</v>
      </c>
      <c r="AX88" s="520"/>
      <c r="AY88" s="206"/>
      <c r="AZ88" s="205"/>
      <c r="BA88" s="205"/>
      <c r="BB88" s="205"/>
      <c r="BC88" s="205"/>
      <c r="BD88" s="205"/>
      <c r="BE88" s="205"/>
      <c r="BF88" s="205" t="s">
        <v>279</v>
      </c>
      <c r="BG88" s="205"/>
      <c r="BH88" s="205"/>
      <c r="BI88" s="205"/>
      <c r="BJ88" s="207"/>
    </row>
    <row r="89" spans="2:62" s="27" customFormat="1" ht="24.75" customHeight="1">
      <c r="B89" s="102"/>
      <c r="C89" s="494" t="s">
        <v>292</v>
      </c>
      <c r="D89" s="492"/>
      <c r="E89" s="492"/>
      <c r="F89" s="553" t="s">
        <v>323</v>
      </c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2"/>
      <c r="AD89" s="545"/>
      <c r="AE89" s="546"/>
      <c r="AF89" s="495"/>
      <c r="AG89" s="381"/>
      <c r="AH89" s="496"/>
      <c r="AI89" s="381"/>
      <c r="AJ89" s="103"/>
      <c r="AK89" s="380">
        <f t="shared" si="6"/>
        <v>0</v>
      </c>
      <c r="AL89" s="381"/>
      <c r="AM89" s="378">
        <f t="shared" si="7"/>
        <v>0</v>
      </c>
      <c r="AN89" s="378"/>
      <c r="AO89" s="378"/>
      <c r="AP89" s="378"/>
      <c r="AQ89" s="378"/>
      <c r="AR89" s="378"/>
      <c r="AS89" s="378"/>
      <c r="AT89" s="378"/>
      <c r="AU89" s="378"/>
      <c r="AV89" s="378"/>
      <c r="AW89" s="495"/>
      <c r="AX89" s="518"/>
      <c r="AY89" s="104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6"/>
    </row>
    <row r="90" spans="1:62" s="24" customFormat="1" ht="12.75">
      <c r="A90" s="251"/>
      <c r="B90" s="110">
        <v>29</v>
      </c>
      <c r="C90" s="500" t="s">
        <v>292</v>
      </c>
      <c r="D90" s="492"/>
      <c r="E90" s="492"/>
      <c r="F90" s="499" t="s">
        <v>324</v>
      </c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3"/>
      <c r="AD90" s="543">
        <v>4</v>
      </c>
      <c r="AE90" s="544"/>
      <c r="AF90" s="501">
        <v>9</v>
      </c>
      <c r="AG90" s="498"/>
      <c r="AH90" s="497"/>
      <c r="AI90" s="498"/>
      <c r="AJ90" s="86"/>
      <c r="AK90" s="376">
        <f t="shared" si="6"/>
        <v>144</v>
      </c>
      <c r="AL90" s="542"/>
      <c r="AM90" s="388">
        <f t="shared" si="7"/>
        <v>72</v>
      </c>
      <c r="AN90" s="388"/>
      <c r="AO90" s="388">
        <v>36</v>
      </c>
      <c r="AP90" s="388"/>
      <c r="AQ90" s="388">
        <v>0</v>
      </c>
      <c r="AR90" s="388"/>
      <c r="AS90" s="388">
        <v>0</v>
      </c>
      <c r="AT90" s="388"/>
      <c r="AU90" s="388">
        <v>36</v>
      </c>
      <c r="AV90" s="388"/>
      <c r="AW90" s="519">
        <v>72</v>
      </c>
      <c r="AX90" s="520"/>
      <c r="AY90" s="206"/>
      <c r="AZ90" s="205"/>
      <c r="BA90" s="205"/>
      <c r="BB90" s="205"/>
      <c r="BC90" s="205"/>
      <c r="BD90" s="205"/>
      <c r="BE90" s="205"/>
      <c r="BF90" s="205"/>
      <c r="BG90" s="205" t="s">
        <v>279</v>
      </c>
      <c r="BH90" s="205"/>
      <c r="BI90" s="205"/>
      <c r="BJ90" s="207"/>
    </row>
    <row r="91" spans="2:62" s="27" customFormat="1" ht="12" customHeight="1">
      <c r="B91" s="102"/>
      <c r="C91" s="494" t="s">
        <v>292</v>
      </c>
      <c r="D91" s="492"/>
      <c r="E91" s="492"/>
      <c r="F91" s="491" t="s">
        <v>325</v>
      </c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3"/>
      <c r="AD91" s="545"/>
      <c r="AE91" s="546"/>
      <c r="AF91" s="495"/>
      <c r="AG91" s="381"/>
      <c r="AH91" s="496"/>
      <c r="AI91" s="381"/>
      <c r="AJ91" s="103"/>
      <c r="AK91" s="380">
        <f t="shared" si="6"/>
        <v>0</v>
      </c>
      <c r="AL91" s="381"/>
      <c r="AM91" s="378">
        <f t="shared" si="7"/>
        <v>0</v>
      </c>
      <c r="AN91" s="378"/>
      <c r="AO91" s="378"/>
      <c r="AP91" s="378"/>
      <c r="AQ91" s="378"/>
      <c r="AR91" s="378"/>
      <c r="AS91" s="378"/>
      <c r="AT91" s="378"/>
      <c r="AU91" s="378"/>
      <c r="AV91" s="378"/>
      <c r="AW91" s="495"/>
      <c r="AX91" s="518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24.75" customHeight="1">
      <c r="A92" s="251"/>
      <c r="B92" s="110">
        <v>30</v>
      </c>
      <c r="C92" s="500" t="s">
        <v>292</v>
      </c>
      <c r="D92" s="492"/>
      <c r="E92" s="492"/>
      <c r="F92" s="550" t="s">
        <v>326</v>
      </c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2"/>
      <c r="AD92" s="543">
        <v>2</v>
      </c>
      <c r="AE92" s="544"/>
      <c r="AF92" s="501"/>
      <c r="AG92" s="498"/>
      <c r="AH92" s="497" t="s">
        <v>328</v>
      </c>
      <c r="AI92" s="498"/>
      <c r="AJ92" s="86"/>
      <c r="AK92" s="376">
        <f t="shared" si="6"/>
        <v>72</v>
      </c>
      <c r="AL92" s="542"/>
      <c r="AM92" s="388">
        <f t="shared" si="7"/>
        <v>35</v>
      </c>
      <c r="AN92" s="388"/>
      <c r="AO92" s="388">
        <v>0</v>
      </c>
      <c r="AP92" s="388"/>
      <c r="AQ92" s="388">
        <v>35</v>
      </c>
      <c r="AR92" s="388"/>
      <c r="AS92" s="388">
        <v>0</v>
      </c>
      <c r="AT92" s="388"/>
      <c r="AU92" s="388">
        <v>0</v>
      </c>
      <c r="AV92" s="388"/>
      <c r="AW92" s="519">
        <v>37</v>
      </c>
      <c r="AX92" s="520"/>
      <c r="AY92" s="206"/>
      <c r="AZ92" s="205"/>
      <c r="BA92" s="205"/>
      <c r="BB92" s="205" t="s">
        <v>327</v>
      </c>
      <c r="BC92" s="205" t="s">
        <v>327</v>
      </c>
      <c r="BD92" s="205"/>
      <c r="BE92" s="205"/>
      <c r="BF92" s="205"/>
      <c r="BG92" s="205"/>
      <c r="BH92" s="205"/>
      <c r="BI92" s="205"/>
      <c r="BJ92" s="207"/>
    </row>
    <row r="93" spans="1:62" s="24" customFormat="1" ht="12.75">
      <c r="A93" s="251"/>
      <c r="B93" s="110">
        <v>31</v>
      </c>
      <c r="C93" s="500" t="s">
        <v>292</v>
      </c>
      <c r="D93" s="492"/>
      <c r="E93" s="492"/>
      <c r="F93" s="499" t="s">
        <v>409</v>
      </c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3"/>
      <c r="AD93" s="543">
        <v>8</v>
      </c>
      <c r="AE93" s="544"/>
      <c r="AF93" s="501"/>
      <c r="AG93" s="498"/>
      <c r="AH93" s="497" t="s">
        <v>329</v>
      </c>
      <c r="AI93" s="498"/>
      <c r="AJ93" s="86"/>
      <c r="AK93" s="376">
        <f t="shared" si="6"/>
        <v>288</v>
      </c>
      <c r="AL93" s="542"/>
      <c r="AM93" s="388">
        <f t="shared" si="7"/>
        <v>140</v>
      </c>
      <c r="AN93" s="388"/>
      <c r="AO93" s="388">
        <v>0</v>
      </c>
      <c r="AP93" s="388"/>
      <c r="AQ93" s="388">
        <v>140</v>
      </c>
      <c r="AR93" s="388"/>
      <c r="AS93" s="388">
        <v>0</v>
      </c>
      <c r="AT93" s="388"/>
      <c r="AU93" s="388">
        <v>0</v>
      </c>
      <c r="AV93" s="388"/>
      <c r="AW93" s="519">
        <v>148</v>
      </c>
      <c r="AX93" s="520"/>
      <c r="AY93" s="206"/>
      <c r="AZ93" s="205"/>
      <c r="BA93" s="205"/>
      <c r="BB93" s="205"/>
      <c r="BC93" s="205" t="s">
        <v>281</v>
      </c>
      <c r="BD93" s="205" t="s">
        <v>281</v>
      </c>
      <c r="BE93" s="205" t="s">
        <v>281</v>
      </c>
      <c r="BF93" s="205" t="s">
        <v>281</v>
      </c>
      <c r="BG93" s="205"/>
      <c r="BH93" s="205"/>
      <c r="BI93" s="205"/>
      <c r="BJ93" s="207"/>
    </row>
    <row r="94" spans="2:62" s="27" customFormat="1" ht="12" customHeight="1">
      <c r="B94" s="102"/>
      <c r="C94" s="494" t="s">
        <v>292</v>
      </c>
      <c r="D94" s="492"/>
      <c r="E94" s="492"/>
      <c r="F94" s="491" t="s">
        <v>330</v>
      </c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3"/>
      <c r="AD94" s="545"/>
      <c r="AE94" s="546"/>
      <c r="AF94" s="495"/>
      <c r="AG94" s="381"/>
      <c r="AH94" s="496"/>
      <c r="AI94" s="381"/>
      <c r="AJ94" s="103"/>
      <c r="AK94" s="380">
        <f t="shared" si="6"/>
        <v>0</v>
      </c>
      <c r="AL94" s="381"/>
      <c r="AM94" s="378">
        <f t="shared" si="7"/>
        <v>0</v>
      </c>
      <c r="AN94" s="378"/>
      <c r="AO94" s="378"/>
      <c r="AP94" s="378"/>
      <c r="AQ94" s="378"/>
      <c r="AR94" s="378"/>
      <c r="AS94" s="378"/>
      <c r="AT94" s="378"/>
      <c r="AU94" s="378"/>
      <c r="AV94" s="378"/>
      <c r="AW94" s="495"/>
      <c r="AX94" s="518"/>
      <c r="AY94" s="104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</row>
    <row r="95" spans="1:62" s="24" customFormat="1" ht="12.75">
      <c r="A95" s="251"/>
      <c r="B95" s="110">
        <v>32</v>
      </c>
      <c r="C95" s="500" t="s">
        <v>292</v>
      </c>
      <c r="D95" s="492"/>
      <c r="E95" s="492"/>
      <c r="F95" s="499" t="s">
        <v>331</v>
      </c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3"/>
      <c r="AD95" s="543">
        <v>3</v>
      </c>
      <c r="AE95" s="544"/>
      <c r="AF95" s="501">
        <v>2</v>
      </c>
      <c r="AG95" s="498"/>
      <c r="AH95" s="497"/>
      <c r="AI95" s="498"/>
      <c r="AJ95" s="86"/>
      <c r="AK95" s="376">
        <f t="shared" si="6"/>
        <v>108</v>
      </c>
      <c r="AL95" s="542"/>
      <c r="AM95" s="388">
        <f t="shared" si="7"/>
        <v>51</v>
      </c>
      <c r="AN95" s="388"/>
      <c r="AO95" s="388">
        <v>34</v>
      </c>
      <c r="AP95" s="388"/>
      <c r="AQ95" s="388">
        <v>0</v>
      </c>
      <c r="AR95" s="388"/>
      <c r="AS95" s="388">
        <v>0</v>
      </c>
      <c r="AT95" s="388"/>
      <c r="AU95" s="388">
        <v>17</v>
      </c>
      <c r="AV95" s="388"/>
      <c r="AW95" s="519">
        <v>57</v>
      </c>
      <c r="AX95" s="520"/>
      <c r="AY95" s="206"/>
      <c r="AZ95" s="205" t="s">
        <v>284</v>
      </c>
      <c r="BA95" s="205"/>
      <c r="BB95" s="205"/>
      <c r="BC95" s="205"/>
      <c r="BD95" s="205"/>
      <c r="BE95" s="205"/>
      <c r="BF95" s="205"/>
      <c r="BG95" s="205"/>
      <c r="BH95" s="205"/>
      <c r="BI95" s="205"/>
      <c r="BJ95" s="207"/>
    </row>
    <row r="96" spans="1:62" s="24" customFormat="1" ht="12.75">
      <c r="A96" s="251"/>
      <c r="B96" s="110">
        <v>33</v>
      </c>
      <c r="C96" s="500" t="s">
        <v>292</v>
      </c>
      <c r="D96" s="492"/>
      <c r="E96" s="492"/>
      <c r="F96" s="499" t="s">
        <v>332</v>
      </c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3"/>
      <c r="AD96" s="543">
        <v>3</v>
      </c>
      <c r="AE96" s="544"/>
      <c r="AF96" s="501">
        <v>3</v>
      </c>
      <c r="AG96" s="498"/>
      <c r="AH96" s="497"/>
      <c r="AI96" s="498"/>
      <c r="AJ96" s="86"/>
      <c r="AK96" s="376">
        <f t="shared" si="6"/>
        <v>108</v>
      </c>
      <c r="AL96" s="542"/>
      <c r="AM96" s="388">
        <f t="shared" si="7"/>
        <v>54</v>
      </c>
      <c r="AN96" s="388"/>
      <c r="AO96" s="388">
        <v>36</v>
      </c>
      <c r="AP96" s="388"/>
      <c r="AQ96" s="388">
        <v>0</v>
      </c>
      <c r="AR96" s="388"/>
      <c r="AS96" s="388">
        <v>0</v>
      </c>
      <c r="AT96" s="388"/>
      <c r="AU96" s="388">
        <v>18</v>
      </c>
      <c r="AV96" s="388"/>
      <c r="AW96" s="519">
        <v>54</v>
      </c>
      <c r="AX96" s="520"/>
      <c r="AY96" s="206"/>
      <c r="AZ96" s="205"/>
      <c r="BA96" s="205" t="s">
        <v>284</v>
      </c>
      <c r="BB96" s="205"/>
      <c r="BC96" s="205"/>
      <c r="BD96" s="205"/>
      <c r="BE96" s="205"/>
      <c r="BF96" s="205"/>
      <c r="BG96" s="205"/>
      <c r="BH96" s="205"/>
      <c r="BI96" s="205"/>
      <c r="BJ96" s="207"/>
    </row>
    <row r="97" spans="1:62" s="24" customFormat="1" ht="12.75">
      <c r="A97" s="251"/>
      <c r="B97" s="110">
        <v>34</v>
      </c>
      <c r="C97" s="500" t="s">
        <v>292</v>
      </c>
      <c r="D97" s="492"/>
      <c r="E97" s="492"/>
      <c r="F97" s="499" t="s">
        <v>333</v>
      </c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3"/>
      <c r="AD97" s="543">
        <v>4</v>
      </c>
      <c r="AE97" s="544"/>
      <c r="AF97" s="501">
        <v>7</v>
      </c>
      <c r="AG97" s="498"/>
      <c r="AH97" s="497"/>
      <c r="AI97" s="498"/>
      <c r="AJ97" s="86"/>
      <c r="AK97" s="376">
        <f t="shared" si="6"/>
        <v>144</v>
      </c>
      <c r="AL97" s="542"/>
      <c r="AM97" s="388">
        <f t="shared" si="7"/>
        <v>72</v>
      </c>
      <c r="AN97" s="388"/>
      <c r="AO97" s="388">
        <v>36</v>
      </c>
      <c r="AP97" s="388"/>
      <c r="AQ97" s="388">
        <v>0</v>
      </c>
      <c r="AR97" s="388"/>
      <c r="AS97" s="388">
        <v>0</v>
      </c>
      <c r="AT97" s="388"/>
      <c r="AU97" s="388">
        <v>36</v>
      </c>
      <c r="AV97" s="388"/>
      <c r="AW97" s="519">
        <v>72</v>
      </c>
      <c r="AX97" s="520"/>
      <c r="AY97" s="206"/>
      <c r="AZ97" s="205"/>
      <c r="BA97" s="205"/>
      <c r="BB97" s="205"/>
      <c r="BC97" s="205"/>
      <c r="BD97" s="205"/>
      <c r="BE97" s="205" t="s">
        <v>279</v>
      </c>
      <c r="BF97" s="205"/>
      <c r="BG97" s="205"/>
      <c r="BH97" s="205"/>
      <c r="BI97" s="205"/>
      <c r="BJ97" s="207"/>
    </row>
    <row r="98" spans="1:62" s="24" customFormat="1" ht="12.75">
      <c r="A98" s="251"/>
      <c r="B98" s="110">
        <v>35</v>
      </c>
      <c r="C98" s="500" t="s">
        <v>292</v>
      </c>
      <c r="D98" s="492"/>
      <c r="E98" s="492"/>
      <c r="F98" s="499" t="s">
        <v>334</v>
      </c>
      <c r="G98" s="492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3"/>
      <c r="AD98" s="543">
        <v>4</v>
      </c>
      <c r="AE98" s="544"/>
      <c r="AF98" s="501">
        <v>7</v>
      </c>
      <c r="AG98" s="498"/>
      <c r="AH98" s="497"/>
      <c r="AI98" s="498"/>
      <c r="AJ98" s="86"/>
      <c r="AK98" s="376">
        <f t="shared" si="6"/>
        <v>144</v>
      </c>
      <c r="AL98" s="542"/>
      <c r="AM98" s="388">
        <f t="shared" si="7"/>
        <v>72</v>
      </c>
      <c r="AN98" s="388"/>
      <c r="AO98" s="388">
        <v>36</v>
      </c>
      <c r="AP98" s="388"/>
      <c r="AQ98" s="388">
        <v>0</v>
      </c>
      <c r="AR98" s="388"/>
      <c r="AS98" s="388">
        <v>0</v>
      </c>
      <c r="AT98" s="388"/>
      <c r="AU98" s="388">
        <v>36</v>
      </c>
      <c r="AV98" s="388"/>
      <c r="AW98" s="519">
        <v>72</v>
      </c>
      <c r="AX98" s="520"/>
      <c r="AY98" s="206"/>
      <c r="AZ98" s="205"/>
      <c r="BA98" s="205"/>
      <c r="BB98" s="205"/>
      <c r="BC98" s="205"/>
      <c r="BD98" s="205"/>
      <c r="BE98" s="205" t="s">
        <v>279</v>
      </c>
      <c r="BF98" s="205"/>
      <c r="BG98" s="205"/>
      <c r="BH98" s="205"/>
      <c r="BI98" s="205"/>
      <c r="BJ98" s="207"/>
    </row>
    <row r="99" spans="2:62" s="27" customFormat="1" ht="12" customHeight="1">
      <c r="B99" s="102"/>
      <c r="C99" s="494" t="s">
        <v>292</v>
      </c>
      <c r="D99" s="492"/>
      <c r="E99" s="492"/>
      <c r="F99" s="491" t="s">
        <v>335</v>
      </c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3"/>
      <c r="AD99" s="545"/>
      <c r="AE99" s="546"/>
      <c r="AF99" s="495"/>
      <c r="AG99" s="381"/>
      <c r="AH99" s="496"/>
      <c r="AI99" s="381"/>
      <c r="AJ99" s="103"/>
      <c r="AK99" s="380">
        <f t="shared" si="6"/>
        <v>0</v>
      </c>
      <c r="AL99" s="381"/>
      <c r="AM99" s="378">
        <f t="shared" si="7"/>
        <v>0</v>
      </c>
      <c r="AN99" s="378"/>
      <c r="AO99" s="378"/>
      <c r="AP99" s="378"/>
      <c r="AQ99" s="378"/>
      <c r="AR99" s="378"/>
      <c r="AS99" s="378"/>
      <c r="AT99" s="378"/>
      <c r="AU99" s="378"/>
      <c r="AV99" s="378"/>
      <c r="AW99" s="495"/>
      <c r="AX99" s="518"/>
      <c r="AY99" s="104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6"/>
    </row>
    <row r="100" spans="1:62" s="24" customFormat="1" ht="12.75">
      <c r="A100" s="251"/>
      <c r="B100" s="110">
        <v>36</v>
      </c>
      <c r="C100" s="500" t="s">
        <v>292</v>
      </c>
      <c r="D100" s="492"/>
      <c r="E100" s="492"/>
      <c r="F100" s="499" t="s">
        <v>336</v>
      </c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3"/>
      <c r="AD100" s="543">
        <v>4</v>
      </c>
      <c r="AE100" s="544"/>
      <c r="AF100" s="501">
        <v>7</v>
      </c>
      <c r="AG100" s="498"/>
      <c r="AH100" s="497">
        <v>7</v>
      </c>
      <c r="AI100" s="498"/>
      <c r="AJ100" s="86"/>
      <c r="AK100" s="376">
        <f t="shared" si="6"/>
        <v>144</v>
      </c>
      <c r="AL100" s="542"/>
      <c r="AM100" s="388">
        <f t="shared" si="7"/>
        <v>72</v>
      </c>
      <c r="AN100" s="388"/>
      <c r="AO100" s="388">
        <v>36</v>
      </c>
      <c r="AP100" s="388"/>
      <c r="AQ100" s="388">
        <v>0</v>
      </c>
      <c r="AR100" s="388"/>
      <c r="AS100" s="388">
        <v>0</v>
      </c>
      <c r="AT100" s="388"/>
      <c r="AU100" s="388">
        <v>36</v>
      </c>
      <c r="AV100" s="388"/>
      <c r="AW100" s="519">
        <v>72</v>
      </c>
      <c r="AX100" s="520"/>
      <c r="AY100" s="206"/>
      <c r="AZ100" s="205"/>
      <c r="BA100" s="205"/>
      <c r="BB100" s="205"/>
      <c r="BC100" s="205"/>
      <c r="BD100" s="205"/>
      <c r="BE100" s="205" t="s">
        <v>279</v>
      </c>
      <c r="BF100" s="205"/>
      <c r="BG100" s="205"/>
      <c r="BH100" s="205"/>
      <c r="BI100" s="205"/>
      <c r="BJ100" s="207"/>
    </row>
    <row r="101" spans="2:62" s="27" customFormat="1" ht="12" customHeight="1">
      <c r="B101" s="102"/>
      <c r="C101" s="494" t="s">
        <v>292</v>
      </c>
      <c r="D101" s="492"/>
      <c r="E101" s="492"/>
      <c r="F101" s="491" t="s">
        <v>337</v>
      </c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3"/>
      <c r="AD101" s="545"/>
      <c r="AE101" s="546"/>
      <c r="AF101" s="495"/>
      <c r="AG101" s="381"/>
      <c r="AH101" s="496"/>
      <c r="AI101" s="381"/>
      <c r="AJ101" s="103"/>
      <c r="AK101" s="380">
        <f t="shared" si="6"/>
        <v>0</v>
      </c>
      <c r="AL101" s="381"/>
      <c r="AM101" s="378">
        <f t="shared" si="7"/>
        <v>0</v>
      </c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495"/>
      <c r="AX101" s="518"/>
      <c r="AY101" s="104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6"/>
    </row>
    <row r="102" spans="1:62" s="24" customFormat="1" ht="12.75">
      <c r="A102" s="251"/>
      <c r="B102" s="110">
        <v>37</v>
      </c>
      <c r="C102" s="500" t="s">
        <v>292</v>
      </c>
      <c r="D102" s="492"/>
      <c r="E102" s="492"/>
      <c r="F102" s="499" t="s">
        <v>338</v>
      </c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3"/>
      <c r="AD102" s="543">
        <v>8</v>
      </c>
      <c r="AE102" s="544"/>
      <c r="AF102" s="501">
        <v>8</v>
      </c>
      <c r="AG102" s="498"/>
      <c r="AH102" s="497" t="s">
        <v>339</v>
      </c>
      <c r="AI102" s="498"/>
      <c r="AJ102" s="86"/>
      <c r="AK102" s="376">
        <f t="shared" si="6"/>
        <v>288</v>
      </c>
      <c r="AL102" s="542"/>
      <c r="AM102" s="388">
        <f t="shared" si="7"/>
        <v>140</v>
      </c>
      <c r="AN102" s="388"/>
      <c r="AO102" s="388">
        <v>70</v>
      </c>
      <c r="AP102" s="388"/>
      <c r="AQ102" s="388">
        <v>0</v>
      </c>
      <c r="AR102" s="388"/>
      <c r="AS102" s="388">
        <v>0</v>
      </c>
      <c r="AT102" s="388"/>
      <c r="AU102" s="388">
        <v>70</v>
      </c>
      <c r="AV102" s="388"/>
      <c r="AW102" s="519">
        <v>148</v>
      </c>
      <c r="AX102" s="520"/>
      <c r="AY102" s="206"/>
      <c r="AZ102" s="205"/>
      <c r="BA102" s="205"/>
      <c r="BB102" s="205"/>
      <c r="BC102" s="205"/>
      <c r="BD102" s="205"/>
      <c r="BE102" s="205" t="s">
        <v>279</v>
      </c>
      <c r="BF102" s="205" t="s">
        <v>279</v>
      </c>
      <c r="BG102" s="205"/>
      <c r="BH102" s="205"/>
      <c r="BI102" s="205"/>
      <c r="BJ102" s="207"/>
    </row>
    <row r="103" spans="1:62" s="24" customFormat="1" ht="12.75">
      <c r="A103" s="251"/>
      <c r="B103" s="110">
        <v>38</v>
      </c>
      <c r="C103" s="500" t="s">
        <v>292</v>
      </c>
      <c r="D103" s="492"/>
      <c r="E103" s="492"/>
      <c r="F103" s="499" t="s">
        <v>340</v>
      </c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3"/>
      <c r="AD103" s="543">
        <v>15</v>
      </c>
      <c r="AE103" s="544"/>
      <c r="AF103" s="501">
        <v>3</v>
      </c>
      <c r="AG103" s="498"/>
      <c r="AH103" s="497" t="s">
        <v>341</v>
      </c>
      <c r="AI103" s="498"/>
      <c r="AJ103" s="86"/>
      <c r="AK103" s="376">
        <f t="shared" si="6"/>
        <v>540</v>
      </c>
      <c r="AL103" s="542"/>
      <c r="AM103" s="388">
        <f t="shared" si="7"/>
        <v>264</v>
      </c>
      <c r="AN103" s="388"/>
      <c r="AO103" s="388">
        <v>107</v>
      </c>
      <c r="AP103" s="388"/>
      <c r="AQ103" s="388">
        <v>0</v>
      </c>
      <c r="AR103" s="388"/>
      <c r="AS103" s="388">
        <v>0</v>
      </c>
      <c r="AT103" s="388"/>
      <c r="AU103" s="388">
        <v>157</v>
      </c>
      <c r="AV103" s="388"/>
      <c r="AW103" s="519">
        <v>276</v>
      </c>
      <c r="AX103" s="520"/>
      <c r="AY103" s="206" t="s">
        <v>279</v>
      </c>
      <c r="AZ103" s="205" t="s">
        <v>284</v>
      </c>
      <c r="BA103" s="205" t="s">
        <v>305</v>
      </c>
      <c r="BB103" s="205" t="s">
        <v>284</v>
      </c>
      <c r="BC103" s="205"/>
      <c r="BD103" s="205"/>
      <c r="BE103" s="205"/>
      <c r="BF103" s="205"/>
      <c r="BG103" s="205"/>
      <c r="BH103" s="205"/>
      <c r="BI103" s="205"/>
      <c r="BJ103" s="207"/>
    </row>
    <row r="104" spans="2:62" s="27" customFormat="1" ht="12" customHeight="1">
      <c r="B104" s="102"/>
      <c r="C104" s="494" t="s">
        <v>342</v>
      </c>
      <c r="D104" s="492"/>
      <c r="E104" s="492"/>
      <c r="F104" s="491" t="s">
        <v>343</v>
      </c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3"/>
      <c r="AD104" s="545">
        <v>61</v>
      </c>
      <c r="AE104" s="546"/>
      <c r="AF104" s="495"/>
      <c r="AG104" s="381"/>
      <c r="AH104" s="496"/>
      <c r="AI104" s="381"/>
      <c r="AJ104" s="103"/>
      <c r="AK104" s="380">
        <f t="shared" si="6"/>
        <v>2196</v>
      </c>
      <c r="AL104" s="381"/>
      <c r="AM104" s="378">
        <f t="shared" si="7"/>
        <v>1036</v>
      </c>
      <c r="AN104" s="378"/>
      <c r="AO104" s="378">
        <v>966</v>
      </c>
      <c r="AP104" s="378"/>
      <c r="AQ104" s="378">
        <v>0</v>
      </c>
      <c r="AR104" s="378"/>
      <c r="AS104" s="378">
        <v>0</v>
      </c>
      <c r="AT104" s="378"/>
      <c r="AU104" s="378">
        <v>70</v>
      </c>
      <c r="AV104" s="378"/>
      <c r="AW104" s="495">
        <v>1160</v>
      </c>
      <c r="AX104" s="518"/>
      <c r="AY104" s="104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6"/>
    </row>
    <row r="105" spans="2:62" s="27" customFormat="1" ht="12" customHeight="1">
      <c r="B105" s="102"/>
      <c r="C105" s="494" t="s">
        <v>344</v>
      </c>
      <c r="D105" s="492"/>
      <c r="E105" s="492"/>
      <c r="F105" s="491" t="s">
        <v>345</v>
      </c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3"/>
      <c r="AD105" s="545">
        <v>10</v>
      </c>
      <c r="AE105" s="546"/>
      <c r="AF105" s="495"/>
      <c r="AG105" s="381"/>
      <c r="AH105" s="496"/>
      <c r="AI105" s="381"/>
      <c r="AJ105" s="103"/>
      <c r="AK105" s="380">
        <f t="shared" si="6"/>
        <v>360</v>
      </c>
      <c r="AL105" s="381"/>
      <c r="AM105" s="378">
        <f t="shared" si="7"/>
        <v>168</v>
      </c>
      <c r="AN105" s="378"/>
      <c r="AO105" s="378">
        <v>168</v>
      </c>
      <c r="AP105" s="378"/>
      <c r="AQ105" s="378">
        <v>0</v>
      </c>
      <c r="AR105" s="378"/>
      <c r="AS105" s="378">
        <v>0</v>
      </c>
      <c r="AT105" s="378"/>
      <c r="AU105" s="378">
        <v>0</v>
      </c>
      <c r="AV105" s="378"/>
      <c r="AW105" s="495">
        <v>192</v>
      </c>
      <c r="AX105" s="518"/>
      <c r="AY105" s="104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6"/>
    </row>
    <row r="106" spans="2:62" s="27" customFormat="1" ht="12" customHeight="1">
      <c r="B106" s="102"/>
      <c r="C106" s="494" t="s">
        <v>344</v>
      </c>
      <c r="D106" s="492"/>
      <c r="E106" s="492"/>
      <c r="F106" s="491" t="s">
        <v>346</v>
      </c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492"/>
      <c r="AC106" s="493"/>
      <c r="AD106" s="545"/>
      <c r="AE106" s="546"/>
      <c r="AF106" s="495"/>
      <c r="AG106" s="381"/>
      <c r="AH106" s="496"/>
      <c r="AI106" s="381"/>
      <c r="AJ106" s="103"/>
      <c r="AK106" s="380">
        <f t="shared" si="6"/>
        <v>0</v>
      </c>
      <c r="AL106" s="381"/>
      <c r="AM106" s="378">
        <f t="shared" si="7"/>
        <v>0</v>
      </c>
      <c r="AN106" s="378"/>
      <c r="AO106" s="378"/>
      <c r="AP106" s="378"/>
      <c r="AQ106" s="378"/>
      <c r="AR106" s="378"/>
      <c r="AS106" s="378"/>
      <c r="AT106" s="378"/>
      <c r="AU106" s="378"/>
      <c r="AV106" s="378"/>
      <c r="AW106" s="495"/>
      <c r="AX106" s="518"/>
      <c r="AY106" s="104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6"/>
    </row>
    <row r="107" spans="1:62" s="24" customFormat="1" ht="12.75">
      <c r="A107" s="251"/>
      <c r="B107" s="110">
        <v>39</v>
      </c>
      <c r="C107" s="500" t="s">
        <v>344</v>
      </c>
      <c r="D107" s="492"/>
      <c r="E107" s="492"/>
      <c r="F107" s="499" t="s">
        <v>347</v>
      </c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3"/>
      <c r="AD107" s="543">
        <v>10</v>
      </c>
      <c r="AE107" s="544"/>
      <c r="AF107" s="501" t="s">
        <v>348</v>
      </c>
      <c r="AG107" s="498"/>
      <c r="AH107" s="497" t="s">
        <v>282</v>
      </c>
      <c r="AI107" s="498"/>
      <c r="AJ107" s="86"/>
      <c r="AK107" s="376">
        <f t="shared" si="6"/>
        <v>360</v>
      </c>
      <c r="AL107" s="542"/>
      <c r="AM107" s="388">
        <f t="shared" si="7"/>
        <v>168</v>
      </c>
      <c r="AN107" s="388"/>
      <c r="AO107" s="388">
        <v>168</v>
      </c>
      <c r="AP107" s="388"/>
      <c r="AQ107" s="388">
        <v>0</v>
      </c>
      <c r="AR107" s="388"/>
      <c r="AS107" s="388">
        <v>0</v>
      </c>
      <c r="AT107" s="388"/>
      <c r="AU107" s="388">
        <v>0</v>
      </c>
      <c r="AV107" s="388"/>
      <c r="AW107" s="519">
        <v>192</v>
      </c>
      <c r="AX107" s="520"/>
      <c r="AY107" s="206"/>
      <c r="AZ107" s="205"/>
      <c r="BA107" s="205"/>
      <c r="BB107" s="205"/>
      <c r="BC107" s="205"/>
      <c r="BD107" s="205"/>
      <c r="BE107" s="205" t="s">
        <v>281</v>
      </c>
      <c r="BF107" s="205" t="s">
        <v>281</v>
      </c>
      <c r="BG107" s="205" t="s">
        <v>281</v>
      </c>
      <c r="BH107" s="205" t="s">
        <v>281</v>
      </c>
      <c r="BI107" s="205" t="s">
        <v>281</v>
      </c>
      <c r="BJ107" s="207"/>
    </row>
    <row r="108" spans="2:62" s="27" customFormat="1" ht="12" customHeight="1">
      <c r="B108" s="102"/>
      <c r="C108" s="494" t="s">
        <v>349</v>
      </c>
      <c r="D108" s="492"/>
      <c r="E108" s="492"/>
      <c r="F108" s="491" t="s">
        <v>350</v>
      </c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3"/>
      <c r="AD108" s="545">
        <v>51</v>
      </c>
      <c r="AE108" s="546"/>
      <c r="AF108" s="495"/>
      <c r="AG108" s="381"/>
      <c r="AH108" s="496"/>
      <c r="AI108" s="381"/>
      <c r="AJ108" s="103"/>
      <c r="AK108" s="380">
        <f t="shared" si="6"/>
        <v>1836</v>
      </c>
      <c r="AL108" s="381"/>
      <c r="AM108" s="378">
        <f t="shared" si="7"/>
        <v>868</v>
      </c>
      <c r="AN108" s="378"/>
      <c r="AO108" s="378">
        <v>798</v>
      </c>
      <c r="AP108" s="378"/>
      <c r="AQ108" s="378">
        <v>0</v>
      </c>
      <c r="AR108" s="378"/>
      <c r="AS108" s="378">
        <v>0</v>
      </c>
      <c r="AT108" s="378"/>
      <c r="AU108" s="378">
        <v>70</v>
      </c>
      <c r="AV108" s="378"/>
      <c r="AW108" s="495">
        <v>968</v>
      </c>
      <c r="AX108" s="518"/>
      <c r="AY108" s="104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6"/>
    </row>
    <row r="109" spans="1:62" s="24" customFormat="1" ht="12.75">
      <c r="A109" s="251"/>
      <c r="B109" s="110">
        <v>40</v>
      </c>
      <c r="C109" s="500" t="s">
        <v>349</v>
      </c>
      <c r="D109" s="492"/>
      <c r="E109" s="492"/>
      <c r="F109" s="499" t="s">
        <v>351</v>
      </c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3"/>
      <c r="AD109" s="543">
        <v>3</v>
      </c>
      <c r="AE109" s="544"/>
      <c r="AF109" s="501"/>
      <c r="AG109" s="498"/>
      <c r="AH109" s="497">
        <v>1</v>
      </c>
      <c r="AI109" s="498"/>
      <c r="AJ109" s="86"/>
      <c r="AK109" s="376">
        <f t="shared" si="6"/>
        <v>108</v>
      </c>
      <c r="AL109" s="542"/>
      <c r="AM109" s="388">
        <f t="shared" si="7"/>
        <v>72</v>
      </c>
      <c r="AN109" s="388"/>
      <c r="AO109" s="388">
        <v>36</v>
      </c>
      <c r="AP109" s="388"/>
      <c r="AQ109" s="388">
        <v>0</v>
      </c>
      <c r="AR109" s="388"/>
      <c r="AS109" s="388">
        <v>0</v>
      </c>
      <c r="AT109" s="388"/>
      <c r="AU109" s="388">
        <v>36</v>
      </c>
      <c r="AV109" s="388"/>
      <c r="AW109" s="519">
        <v>36</v>
      </c>
      <c r="AX109" s="520"/>
      <c r="AY109" s="206" t="s">
        <v>279</v>
      </c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7"/>
    </row>
    <row r="110" spans="1:62" s="24" customFormat="1" ht="12.75">
      <c r="A110" s="251"/>
      <c r="B110" s="110">
        <v>41</v>
      </c>
      <c r="C110" s="500" t="s">
        <v>349</v>
      </c>
      <c r="D110" s="492"/>
      <c r="E110" s="492"/>
      <c r="F110" s="499" t="s">
        <v>352</v>
      </c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3"/>
      <c r="AD110" s="543">
        <v>4</v>
      </c>
      <c r="AE110" s="544"/>
      <c r="AF110" s="501">
        <v>2</v>
      </c>
      <c r="AG110" s="498"/>
      <c r="AH110" s="497"/>
      <c r="AI110" s="498"/>
      <c r="AJ110" s="86"/>
      <c r="AK110" s="376">
        <f t="shared" si="6"/>
        <v>144</v>
      </c>
      <c r="AL110" s="542"/>
      <c r="AM110" s="388">
        <f t="shared" si="7"/>
        <v>68</v>
      </c>
      <c r="AN110" s="388"/>
      <c r="AO110" s="388">
        <v>34</v>
      </c>
      <c r="AP110" s="388"/>
      <c r="AQ110" s="388">
        <v>0</v>
      </c>
      <c r="AR110" s="388"/>
      <c r="AS110" s="388">
        <v>0</v>
      </c>
      <c r="AT110" s="388"/>
      <c r="AU110" s="388">
        <v>34</v>
      </c>
      <c r="AV110" s="388"/>
      <c r="AW110" s="519">
        <v>76</v>
      </c>
      <c r="AX110" s="520"/>
      <c r="AY110" s="206"/>
      <c r="AZ110" s="205" t="s">
        <v>279</v>
      </c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7"/>
    </row>
    <row r="111" spans="1:62" s="24" customFormat="1" ht="51.75" customHeight="1">
      <c r="A111" s="251"/>
      <c r="B111" s="110">
        <v>42</v>
      </c>
      <c r="C111" s="500" t="s">
        <v>349</v>
      </c>
      <c r="D111" s="492"/>
      <c r="E111" s="492"/>
      <c r="F111" s="499" t="s">
        <v>353</v>
      </c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3"/>
      <c r="AD111" s="543">
        <v>38</v>
      </c>
      <c r="AE111" s="544"/>
      <c r="AF111" s="549" t="s">
        <v>413</v>
      </c>
      <c r="AG111" s="548"/>
      <c r="AH111" s="547" t="s">
        <v>412</v>
      </c>
      <c r="AI111" s="548"/>
      <c r="AJ111" s="86"/>
      <c r="AK111" s="376">
        <f t="shared" si="6"/>
        <v>1368</v>
      </c>
      <c r="AL111" s="542"/>
      <c r="AM111" s="388">
        <f t="shared" si="7"/>
        <v>622</v>
      </c>
      <c r="AN111" s="388"/>
      <c r="AO111" s="388">
        <v>622</v>
      </c>
      <c r="AP111" s="388"/>
      <c r="AQ111" s="388">
        <v>0</v>
      </c>
      <c r="AR111" s="388"/>
      <c r="AS111" s="388">
        <v>0</v>
      </c>
      <c r="AT111" s="388"/>
      <c r="AU111" s="388">
        <v>0</v>
      </c>
      <c r="AV111" s="388"/>
      <c r="AW111" s="519">
        <v>746</v>
      </c>
      <c r="AX111" s="520"/>
      <c r="AY111" s="206"/>
      <c r="AZ111" s="205"/>
      <c r="BA111" s="205"/>
      <c r="BB111" s="205"/>
      <c r="BC111" s="205" t="s">
        <v>281</v>
      </c>
      <c r="BD111" s="205" t="s">
        <v>281</v>
      </c>
      <c r="BE111" s="205" t="s">
        <v>281</v>
      </c>
      <c r="BF111" s="205" t="s">
        <v>279</v>
      </c>
      <c r="BG111" s="205" t="s">
        <v>296</v>
      </c>
      <c r="BH111" s="205" t="s">
        <v>296</v>
      </c>
      <c r="BI111" s="205" t="s">
        <v>354</v>
      </c>
      <c r="BJ111" s="207"/>
    </row>
    <row r="112" spans="1:62" s="24" customFormat="1" ht="12.75">
      <c r="A112" s="251"/>
      <c r="B112" s="110">
        <v>43</v>
      </c>
      <c r="C112" s="500" t="s">
        <v>349</v>
      </c>
      <c r="D112" s="492"/>
      <c r="E112" s="492"/>
      <c r="F112" s="499" t="s">
        <v>355</v>
      </c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3"/>
      <c r="AD112" s="543">
        <v>6</v>
      </c>
      <c r="AE112" s="544"/>
      <c r="AF112" s="501">
        <v>10</v>
      </c>
      <c r="AG112" s="498"/>
      <c r="AH112" s="497">
        <v>9</v>
      </c>
      <c r="AI112" s="498"/>
      <c r="AJ112" s="86"/>
      <c r="AK112" s="376">
        <f aca="true" t="shared" si="8" ref="AK112:AK124">SUM(AM112,AW112)</f>
        <v>216</v>
      </c>
      <c r="AL112" s="542"/>
      <c r="AM112" s="388">
        <f aca="true" t="shared" si="9" ref="AM112:AM124">SUM(AO112:AV112)</f>
        <v>106</v>
      </c>
      <c r="AN112" s="388"/>
      <c r="AO112" s="388">
        <v>106</v>
      </c>
      <c r="AP112" s="388"/>
      <c r="AQ112" s="388">
        <v>0</v>
      </c>
      <c r="AR112" s="388"/>
      <c r="AS112" s="388">
        <v>0</v>
      </c>
      <c r="AT112" s="388"/>
      <c r="AU112" s="388">
        <v>0</v>
      </c>
      <c r="AV112" s="388"/>
      <c r="AW112" s="519">
        <v>110</v>
      </c>
      <c r="AX112" s="520"/>
      <c r="AY112" s="206"/>
      <c r="AZ112" s="205"/>
      <c r="BA112" s="205"/>
      <c r="BB112" s="205"/>
      <c r="BC112" s="205"/>
      <c r="BD112" s="205"/>
      <c r="BE112" s="205"/>
      <c r="BF112" s="205"/>
      <c r="BG112" s="205" t="s">
        <v>279</v>
      </c>
      <c r="BH112" s="205" t="s">
        <v>281</v>
      </c>
      <c r="BI112" s="205"/>
      <c r="BJ112" s="207"/>
    </row>
    <row r="113" spans="2:62" s="27" customFormat="1" ht="12" customHeight="1">
      <c r="B113" s="102"/>
      <c r="C113" s="494" t="s">
        <v>356</v>
      </c>
      <c r="D113" s="492"/>
      <c r="E113" s="492"/>
      <c r="F113" s="491" t="s">
        <v>357</v>
      </c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3"/>
      <c r="AD113" s="545">
        <v>34</v>
      </c>
      <c r="AE113" s="546"/>
      <c r="AF113" s="495"/>
      <c r="AG113" s="381"/>
      <c r="AH113" s="496"/>
      <c r="AI113" s="381"/>
      <c r="AJ113" s="103"/>
      <c r="AK113" s="380">
        <f t="shared" si="8"/>
        <v>1224</v>
      </c>
      <c r="AL113" s="381"/>
      <c r="AM113" s="378">
        <f t="shared" si="9"/>
        <v>238</v>
      </c>
      <c r="AN113" s="378"/>
      <c r="AO113" s="378">
        <v>0</v>
      </c>
      <c r="AP113" s="378"/>
      <c r="AQ113" s="378">
        <v>0</v>
      </c>
      <c r="AR113" s="378"/>
      <c r="AS113" s="378">
        <v>0</v>
      </c>
      <c r="AT113" s="378"/>
      <c r="AU113" s="378">
        <v>238</v>
      </c>
      <c r="AV113" s="378"/>
      <c r="AW113" s="495">
        <v>986</v>
      </c>
      <c r="AX113" s="518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2:62" s="27" customFormat="1" ht="12" customHeight="1">
      <c r="B114" s="102"/>
      <c r="C114" s="494" t="s">
        <v>358</v>
      </c>
      <c r="D114" s="492"/>
      <c r="E114" s="492"/>
      <c r="F114" s="491" t="s">
        <v>359</v>
      </c>
      <c r="G114" s="492"/>
      <c r="H114" s="492"/>
      <c r="I114" s="492"/>
      <c r="J114" s="492"/>
      <c r="K114" s="492"/>
      <c r="L114" s="492"/>
      <c r="M114" s="492"/>
      <c r="N114" s="492"/>
      <c r="O114" s="492"/>
      <c r="P114" s="492"/>
      <c r="Q114" s="492"/>
      <c r="R114" s="492"/>
      <c r="S114" s="492"/>
      <c r="T114" s="492"/>
      <c r="U114" s="492"/>
      <c r="V114" s="492"/>
      <c r="W114" s="492"/>
      <c r="X114" s="492"/>
      <c r="Y114" s="492"/>
      <c r="Z114" s="492"/>
      <c r="AA114" s="492"/>
      <c r="AB114" s="492"/>
      <c r="AC114" s="493"/>
      <c r="AD114" s="545">
        <v>6</v>
      </c>
      <c r="AE114" s="546"/>
      <c r="AF114" s="495"/>
      <c r="AG114" s="381"/>
      <c r="AH114" s="496"/>
      <c r="AI114" s="381"/>
      <c r="AJ114" s="103"/>
      <c r="AK114" s="380">
        <f t="shared" si="8"/>
        <v>216</v>
      </c>
      <c r="AL114" s="381"/>
      <c r="AM114" s="378">
        <f t="shared" si="9"/>
        <v>0</v>
      </c>
      <c r="AN114" s="378"/>
      <c r="AO114" s="378">
        <v>0</v>
      </c>
      <c r="AP114" s="378"/>
      <c r="AQ114" s="378">
        <v>0</v>
      </c>
      <c r="AR114" s="378"/>
      <c r="AS114" s="378">
        <v>0</v>
      </c>
      <c r="AT114" s="378"/>
      <c r="AU114" s="378">
        <v>0</v>
      </c>
      <c r="AV114" s="378"/>
      <c r="AW114" s="495">
        <v>216</v>
      </c>
      <c r="AX114" s="518"/>
      <c r="AY114" s="104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6"/>
    </row>
    <row r="115" spans="1:62" s="24" customFormat="1" ht="12.75">
      <c r="A115" s="251"/>
      <c r="B115" s="110">
        <v>44</v>
      </c>
      <c r="C115" s="500" t="s">
        <v>358</v>
      </c>
      <c r="D115" s="492"/>
      <c r="E115" s="492"/>
      <c r="F115" s="499" t="s">
        <v>410</v>
      </c>
      <c r="G115" s="492"/>
      <c r="H115" s="492"/>
      <c r="I115" s="492"/>
      <c r="J115" s="492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3"/>
      <c r="AD115" s="543">
        <v>6</v>
      </c>
      <c r="AE115" s="544"/>
      <c r="AF115" s="501"/>
      <c r="AG115" s="498"/>
      <c r="AH115" s="497">
        <v>11</v>
      </c>
      <c r="AI115" s="498"/>
      <c r="AJ115" s="86"/>
      <c r="AK115" s="376">
        <f t="shared" si="8"/>
        <v>216</v>
      </c>
      <c r="AL115" s="542"/>
      <c r="AM115" s="388">
        <f t="shared" si="9"/>
        <v>0</v>
      </c>
      <c r="AN115" s="388"/>
      <c r="AO115" s="388">
        <v>0</v>
      </c>
      <c r="AP115" s="388"/>
      <c r="AQ115" s="388">
        <v>0</v>
      </c>
      <c r="AR115" s="388"/>
      <c r="AS115" s="388">
        <v>0</v>
      </c>
      <c r="AT115" s="388"/>
      <c r="AU115" s="388">
        <v>0</v>
      </c>
      <c r="AV115" s="388"/>
      <c r="AW115" s="519">
        <v>216</v>
      </c>
      <c r="AX115" s="520"/>
      <c r="AY115" s="206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 t="s">
        <v>360</v>
      </c>
      <c r="BJ115" s="207"/>
    </row>
    <row r="116" spans="2:62" s="27" customFormat="1" ht="12" customHeight="1">
      <c r="B116" s="102"/>
      <c r="C116" s="494" t="s">
        <v>361</v>
      </c>
      <c r="D116" s="492"/>
      <c r="E116" s="492"/>
      <c r="F116" s="491" t="s">
        <v>362</v>
      </c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3"/>
      <c r="AD116" s="545">
        <v>28</v>
      </c>
      <c r="AE116" s="546"/>
      <c r="AF116" s="495"/>
      <c r="AG116" s="381"/>
      <c r="AH116" s="496"/>
      <c r="AI116" s="381"/>
      <c r="AJ116" s="103"/>
      <c r="AK116" s="380">
        <f t="shared" si="8"/>
        <v>1008</v>
      </c>
      <c r="AL116" s="381"/>
      <c r="AM116" s="378">
        <f t="shared" si="9"/>
        <v>238</v>
      </c>
      <c r="AN116" s="378"/>
      <c r="AO116" s="378">
        <v>0</v>
      </c>
      <c r="AP116" s="378"/>
      <c r="AQ116" s="378">
        <v>0</v>
      </c>
      <c r="AR116" s="378"/>
      <c r="AS116" s="378">
        <v>0</v>
      </c>
      <c r="AT116" s="378"/>
      <c r="AU116" s="378">
        <v>238</v>
      </c>
      <c r="AV116" s="378"/>
      <c r="AW116" s="495">
        <v>770</v>
      </c>
      <c r="AX116" s="518"/>
      <c r="AY116" s="104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6"/>
    </row>
    <row r="117" spans="1:62" s="24" customFormat="1" ht="25.5" customHeight="1">
      <c r="A117" s="251"/>
      <c r="B117" s="110">
        <v>45</v>
      </c>
      <c r="C117" s="500" t="s">
        <v>361</v>
      </c>
      <c r="D117" s="492"/>
      <c r="E117" s="492"/>
      <c r="F117" s="499" t="s">
        <v>411</v>
      </c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3"/>
      <c r="AD117" s="543">
        <v>16</v>
      </c>
      <c r="AE117" s="544"/>
      <c r="AF117" s="501"/>
      <c r="AG117" s="498"/>
      <c r="AH117" s="547" t="s">
        <v>414</v>
      </c>
      <c r="AI117" s="548"/>
      <c r="AJ117" s="86"/>
      <c r="AK117" s="376">
        <f t="shared" si="8"/>
        <v>576</v>
      </c>
      <c r="AL117" s="542"/>
      <c r="AM117" s="388">
        <f t="shared" si="9"/>
        <v>238</v>
      </c>
      <c r="AN117" s="388"/>
      <c r="AO117" s="388">
        <v>0</v>
      </c>
      <c r="AP117" s="388"/>
      <c r="AQ117" s="388">
        <v>0</v>
      </c>
      <c r="AR117" s="388"/>
      <c r="AS117" s="388">
        <v>0</v>
      </c>
      <c r="AT117" s="388"/>
      <c r="AU117" s="388">
        <v>238</v>
      </c>
      <c r="AV117" s="388"/>
      <c r="AW117" s="519">
        <v>338</v>
      </c>
      <c r="AX117" s="520"/>
      <c r="AY117" s="206"/>
      <c r="AZ117" s="205"/>
      <c r="BA117" s="205"/>
      <c r="BB117" s="205"/>
      <c r="BC117" s="205" t="s">
        <v>281</v>
      </c>
      <c r="BD117" s="205" t="s">
        <v>281</v>
      </c>
      <c r="BE117" s="205" t="s">
        <v>281</v>
      </c>
      <c r="BF117" s="205" t="s">
        <v>281</v>
      </c>
      <c r="BG117" s="205" t="s">
        <v>281</v>
      </c>
      <c r="BH117" s="205" t="s">
        <v>281</v>
      </c>
      <c r="BI117" s="205" t="s">
        <v>281</v>
      </c>
      <c r="BJ117" s="207"/>
    </row>
    <row r="118" spans="1:62" s="24" customFormat="1" ht="36.75" customHeight="1">
      <c r="A118" s="251"/>
      <c r="B118" s="110">
        <v>46</v>
      </c>
      <c r="C118" s="500" t="s">
        <v>361</v>
      </c>
      <c r="D118" s="492"/>
      <c r="E118" s="492"/>
      <c r="F118" s="499" t="s">
        <v>363</v>
      </c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3"/>
      <c r="AD118" s="543">
        <v>12</v>
      </c>
      <c r="AE118" s="544"/>
      <c r="AF118" s="501"/>
      <c r="AG118" s="498"/>
      <c r="AH118" s="497"/>
      <c r="AI118" s="498"/>
      <c r="AJ118" s="351" t="s">
        <v>364</v>
      </c>
      <c r="AK118" s="376">
        <f t="shared" si="8"/>
        <v>432</v>
      </c>
      <c r="AL118" s="542"/>
      <c r="AM118" s="388">
        <f t="shared" si="9"/>
        <v>0</v>
      </c>
      <c r="AN118" s="388"/>
      <c r="AO118" s="388">
        <v>0</v>
      </c>
      <c r="AP118" s="388"/>
      <c r="AQ118" s="388">
        <v>0</v>
      </c>
      <c r="AR118" s="388"/>
      <c r="AS118" s="388">
        <v>0</v>
      </c>
      <c r="AT118" s="388"/>
      <c r="AU118" s="388">
        <v>0</v>
      </c>
      <c r="AV118" s="388"/>
      <c r="AW118" s="519">
        <v>432</v>
      </c>
      <c r="AX118" s="520"/>
      <c r="AY118" s="206"/>
      <c r="AZ118" s="205"/>
      <c r="BA118" s="205"/>
      <c r="BB118" s="205"/>
      <c r="BC118" s="205"/>
      <c r="BD118" s="205" t="s">
        <v>360</v>
      </c>
      <c r="BE118" s="205"/>
      <c r="BF118" s="205" t="s">
        <v>360</v>
      </c>
      <c r="BG118" s="205"/>
      <c r="BH118" s="205" t="s">
        <v>360</v>
      </c>
      <c r="BI118" s="205"/>
      <c r="BJ118" s="207"/>
    </row>
    <row r="119" spans="2:62" s="27" customFormat="1" ht="12" customHeight="1">
      <c r="B119" s="102"/>
      <c r="C119" s="494" t="s">
        <v>365</v>
      </c>
      <c r="D119" s="492"/>
      <c r="E119" s="492"/>
      <c r="F119" s="491" t="s">
        <v>366</v>
      </c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3"/>
      <c r="AD119" s="545">
        <v>30</v>
      </c>
      <c r="AE119" s="546"/>
      <c r="AF119" s="495"/>
      <c r="AG119" s="381"/>
      <c r="AH119" s="496"/>
      <c r="AI119" s="381"/>
      <c r="AJ119" s="103"/>
      <c r="AK119" s="380">
        <f t="shared" si="8"/>
        <v>1080</v>
      </c>
      <c r="AL119" s="381"/>
      <c r="AM119" s="378">
        <f t="shared" si="9"/>
        <v>0</v>
      </c>
      <c r="AN119" s="378"/>
      <c r="AO119" s="378">
        <v>0</v>
      </c>
      <c r="AP119" s="378"/>
      <c r="AQ119" s="378">
        <v>0</v>
      </c>
      <c r="AR119" s="378"/>
      <c r="AS119" s="378">
        <v>0</v>
      </c>
      <c r="AT119" s="378"/>
      <c r="AU119" s="378">
        <v>0</v>
      </c>
      <c r="AV119" s="378"/>
      <c r="AW119" s="495">
        <v>1080</v>
      </c>
      <c r="AX119" s="518"/>
      <c r="AY119" s="104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6"/>
    </row>
    <row r="120" spans="2:62" s="27" customFormat="1" ht="12" customHeight="1">
      <c r="B120" s="102"/>
      <c r="C120" s="494" t="s">
        <v>367</v>
      </c>
      <c r="D120" s="492"/>
      <c r="E120" s="492"/>
      <c r="F120" s="491" t="s">
        <v>368</v>
      </c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3"/>
      <c r="AD120" s="545">
        <v>6</v>
      </c>
      <c r="AE120" s="546"/>
      <c r="AF120" s="495"/>
      <c r="AG120" s="381"/>
      <c r="AH120" s="496"/>
      <c r="AI120" s="381"/>
      <c r="AJ120" s="103"/>
      <c r="AK120" s="380">
        <f t="shared" si="8"/>
        <v>216</v>
      </c>
      <c r="AL120" s="381"/>
      <c r="AM120" s="378">
        <f t="shared" si="9"/>
        <v>0</v>
      </c>
      <c r="AN120" s="378"/>
      <c r="AO120" s="378">
        <v>0</v>
      </c>
      <c r="AP120" s="378"/>
      <c r="AQ120" s="378">
        <v>0</v>
      </c>
      <c r="AR120" s="378"/>
      <c r="AS120" s="378">
        <v>0</v>
      </c>
      <c r="AT120" s="378"/>
      <c r="AU120" s="378">
        <v>0</v>
      </c>
      <c r="AV120" s="378"/>
      <c r="AW120" s="495">
        <v>216</v>
      </c>
      <c r="AX120" s="518"/>
      <c r="AY120" s="104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6"/>
    </row>
    <row r="121" spans="1:62" s="24" customFormat="1" ht="12.75">
      <c r="A121" s="251"/>
      <c r="B121" s="110">
        <v>47</v>
      </c>
      <c r="C121" s="500" t="s">
        <v>367</v>
      </c>
      <c r="D121" s="492"/>
      <c r="E121" s="492"/>
      <c r="F121" s="499" t="s">
        <v>369</v>
      </c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  <c r="Y121" s="492"/>
      <c r="Z121" s="492"/>
      <c r="AA121" s="492"/>
      <c r="AB121" s="492"/>
      <c r="AC121" s="493"/>
      <c r="AD121" s="543">
        <v>6</v>
      </c>
      <c r="AE121" s="544"/>
      <c r="AF121" s="501">
        <v>12</v>
      </c>
      <c r="AG121" s="498"/>
      <c r="AH121" s="497"/>
      <c r="AI121" s="498"/>
      <c r="AJ121" s="86"/>
      <c r="AK121" s="376">
        <f t="shared" si="8"/>
        <v>216</v>
      </c>
      <c r="AL121" s="542"/>
      <c r="AM121" s="388">
        <f t="shared" si="9"/>
        <v>0</v>
      </c>
      <c r="AN121" s="388"/>
      <c r="AO121" s="388">
        <v>0</v>
      </c>
      <c r="AP121" s="388"/>
      <c r="AQ121" s="388">
        <v>0</v>
      </c>
      <c r="AR121" s="388"/>
      <c r="AS121" s="388">
        <v>0</v>
      </c>
      <c r="AT121" s="388"/>
      <c r="AU121" s="388">
        <v>0</v>
      </c>
      <c r="AV121" s="388"/>
      <c r="AW121" s="519">
        <v>216</v>
      </c>
      <c r="AX121" s="520"/>
      <c r="AY121" s="206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7" t="s">
        <v>360</v>
      </c>
    </row>
    <row r="122" spans="2:62" s="27" customFormat="1" ht="12" customHeight="1">
      <c r="B122" s="102"/>
      <c r="C122" s="494" t="s">
        <v>370</v>
      </c>
      <c r="D122" s="492"/>
      <c r="E122" s="492"/>
      <c r="F122" s="491" t="s">
        <v>371</v>
      </c>
      <c r="G122" s="492"/>
      <c r="H122" s="492"/>
      <c r="I122" s="492"/>
      <c r="J122" s="492"/>
      <c r="K122" s="492"/>
      <c r="L122" s="492"/>
      <c r="M122" s="492"/>
      <c r="N122" s="492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  <c r="Y122" s="492"/>
      <c r="Z122" s="492"/>
      <c r="AA122" s="492"/>
      <c r="AB122" s="492"/>
      <c r="AC122" s="493"/>
      <c r="AD122" s="545">
        <v>24</v>
      </c>
      <c r="AE122" s="546"/>
      <c r="AF122" s="495"/>
      <c r="AG122" s="381"/>
      <c r="AH122" s="496"/>
      <c r="AI122" s="381"/>
      <c r="AJ122" s="103"/>
      <c r="AK122" s="380">
        <f t="shared" si="8"/>
        <v>864</v>
      </c>
      <c r="AL122" s="381"/>
      <c r="AM122" s="378">
        <f t="shared" si="9"/>
        <v>0</v>
      </c>
      <c r="AN122" s="378"/>
      <c r="AO122" s="378">
        <v>0</v>
      </c>
      <c r="AP122" s="378"/>
      <c r="AQ122" s="378">
        <v>0</v>
      </c>
      <c r="AR122" s="378"/>
      <c r="AS122" s="378">
        <v>0</v>
      </c>
      <c r="AT122" s="378"/>
      <c r="AU122" s="378">
        <v>0</v>
      </c>
      <c r="AV122" s="378"/>
      <c r="AW122" s="495">
        <v>864</v>
      </c>
      <c r="AX122" s="518"/>
      <c r="AY122" s="104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6"/>
    </row>
    <row r="123" spans="1:62" s="24" customFormat="1" ht="13.5" thickBot="1">
      <c r="A123" s="251"/>
      <c r="B123" s="110">
        <v>48</v>
      </c>
      <c r="C123" s="500" t="s">
        <v>370</v>
      </c>
      <c r="D123" s="492"/>
      <c r="E123" s="492"/>
      <c r="F123" s="499" t="s">
        <v>372</v>
      </c>
      <c r="G123" s="492"/>
      <c r="H123" s="492"/>
      <c r="I123" s="492"/>
      <c r="J123" s="492"/>
      <c r="K123" s="492"/>
      <c r="L123" s="492"/>
      <c r="M123" s="492"/>
      <c r="N123" s="492"/>
      <c r="O123" s="492"/>
      <c r="P123" s="492"/>
      <c r="Q123" s="492"/>
      <c r="R123" s="492"/>
      <c r="S123" s="492"/>
      <c r="T123" s="492"/>
      <c r="U123" s="492"/>
      <c r="V123" s="492"/>
      <c r="W123" s="492"/>
      <c r="X123" s="492"/>
      <c r="Y123" s="492"/>
      <c r="Z123" s="492"/>
      <c r="AA123" s="492"/>
      <c r="AB123" s="492"/>
      <c r="AC123" s="493"/>
      <c r="AD123" s="543">
        <v>24</v>
      </c>
      <c r="AE123" s="544"/>
      <c r="AF123" s="501">
        <v>12</v>
      </c>
      <c r="AG123" s="498"/>
      <c r="AH123" s="497"/>
      <c r="AI123" s="498"/>
      <c r="AJ123" s="86"/>
      <c r="AK123" s="376">
        <f t="shared" si="8"/>
        <v>864</v>
      </c>
      <c r="AL123" s="542"/>
      <c r="AM123" s="388">
        <f t="shared" si="9"/>
        <v>0</v>
      </c>
      <c r="AN123" s="388"/>
      <c r="AO123" s="388">
        <v>0</v>
      </c>
      <c r="AP123" s="388"/>
      <c r="AQ123" s="388">
        <v>0</v>
      </c>
      <c r="AR123" s="388"/>
      <c r="AS123" s="388">
        <v>0</v>
      </c>
      <c r="AT123" s="388"/>
      <c r="AU123" s="388">
        <v>0</v>
      </c>
      <c r="AV123" s="388"/>
      <c r="AW123" s="519">
        <v>864</v>
      </c>
      <c r="AX123" s="520"/>
      <c r="AY123" s="206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7" t="s">
        <v>360</v>
      </c>
    </row>
    <row r="124" spans="2:62" s="24" customFormat="1" ht="13.5" thickBot="1">
      <c r="B124" s="111"/>
      <c r="C124" s="246"/>
      <c r="D124" s="330"/>
      <c r="E124" s="330"/>
      <c r="F124" s="333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113"/>
      <c r="AD124" s="246"/>
      <c r="AE124" s="151"/>
      <c r="AF124" s="113"/>
      <c r="AG124" s="114"/>
      <c r="AH124" s="113"/>
      <c r="AI124" s="70"/>
      <c r="AJ124" s="115"/>
      <c r="AK124" s="510">
        <f t="shared" si="8"/>
        <v>0</v>
      </c>
      <c r="AL124" s="511"/>
      <c r="AM124" s="512">
        <f t="shared" si="9"/>
        <v>0</v>
      </c>
      <c r="AN124" s="511"/>
      <c r="AO124" s="389"/>
      <c r="AP124" s="390"/>
      <c r="AQ124" s="389"/>
      <c r="AR124" s="390"/>
      <c r="AS124" s="389"/>
      <c r="AT124" s="390"/>
      <c r="AU124" s="389"/>
      <c r="AV124" s="390"/>
      <c r="AW124" s="389"/>
      <c r="AX124" s="513"/>
      <c r="AY124" s="208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10"/>
    </row>
    <row r="125" spans="2:62" s="25" customFormat="1" ht="6.75" customHeight="1" thickBot="1">
      <c r="B125" s="87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57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57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57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20"/>
    </row>
    <row r="126" spans="2:62" s="24" customFormat="1" ht="12.75">
      <c r="B126" s="122"/>
      <c r="C126" s="440" t="s">
        <v>103</v>
      </c>
      <c r="D126" s="502"/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/>
      <c r="P126" s="502"/>
      <c r="Q126" s="502"/>
      <c r="R126" s="124" t="s">
        <v>104</v>
      </c>
      <c r="S126" s="123"/>
      <c r="T126" s="123"/>
      <c r="U126" s="123"/>
      <c r="V126" s="123"/>
      <c r="W126" s="123"/>
      <c r="X126" s="123"/>
      <c r="Y126" s="123"/>
      <c r="Z126" s="123"/>
      <c r="AA126" s="125"/>
      <c r="AB126" s="126"/>
      <c r="AC126" s="126"/>
      <c r="AD126" s="126"/>
      <c r="AE126" s="126"/>
      <c r="AF126" s="126"/>
      <c r="AG126" s="126"/>
      <c r="AH126" s="126"/>
      <c r="AI126" s="126"/>
      <c r="AJ126" s="127"/>
      <c r="AK126" s="508">
        <f>SUM(AM126,AW126)</f>
        <v>13540</v>
      </c>
      <c r="AL126" s="509"/>
      <c r="AM126" s="393">
        <f>SUM(AO126:AV126)</f>
        <v>5911</v>
      </c>
      <c r="AN126" s="394"/>
      <c r="AO126" s="393">
        <v>2906</v>
      </c>
      <c r="AP126" s="394"/>
      <c r="AQ126" s="393">
        <v>855</v>
      </c>
      <c r="AR126" s="394"/>
      <c r="AS126" s="393">
        <v>0</v>
      </c>
      <c r="AT126" s="394"/>
      <c r="AU126" s="393">
        <v>2150</v>
      </c>
      <c r="AV126" s="394"/>
      <c r="AW126" s="393">
        <v>7629</v>
      </c>
      <c r="AX126" s="506"/>
      <c r="AY126" s="198" t="s">
        <v>373</v>
      </c>
      <c r="AZ126" s="199" t="s">
        <v>374</v>
      </c>
      <c r="BA126" s="199" t="s">
        <v>374</v>
      </c>
      <c r="BB126" s="199" t="s">
        <v>374</v>
      </c>
      <c r="BC126" s="199" t="s">
        <v>375</v>
      </c>
      <c r="BD126" s="199" t="s">
        <v>376</v>
      </c>
      <c r="BE126" s="199" t="s">
        <v>375</v>
      </c>
      <c r="BF126" s="199" t="s">
        <v>377</v>
      </c>
      <c r="BG126" s="199" t="s">
        <v>378</v>
      </c>
      <c r="BH126" s="199" t="s">
        <v>376</v>
      </c>
      <c r="BI126" s="200" t="s">
        <v>379</v>
      </c>
      <c r="BJ126" s="201" t="s">
        <v>360</v>
      </c>
    </row>
    <row r="127" spans="2:62" ht="12.75">
      <c r="B127" s="134"/>
      <c r="C127" s="503"/>
      <c r="D127" s="504"/>
      <c r="E127" s="504"/>
      <c r="F127" s="504"/>
      <c r="G127" s="504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70" t="s">
        <v>117</v>
      </c>
      <c r="S127" s="28"/>
      <c r="T127" s="28"/>
      <c r="U127" s="28"/>
      <c r="V127" s="28"/>
      <c r="W127" s="28"/>
      <c r="X127" s="28"/>
      <c r="Y127" s="28"/>
      <c r="Z127" s="28"/>
      <c r="AA127" s="25"/>
      <c r="AB127" s="28"/>
      <c r="AC127" s="28"/>
      <c r="AD127" s="28"/>
      <c r="AE127" s="28"/>
      <c r="AF127" s="28"/>
      <c r="AG127" s="28"/>
      <c r="AH127" s="28"/>
      <c r="AI127" s="28"/>
      <c r="AJ127" s="28"/>
      <c r="AK127" s="560">
        <f>SUM(AM127,AW127)</f>
        <v>13140</v>
      </c>
      <c r="AL127" s="561"/>
      <c r="AM127" s="562">
        <f>SUM(AO127:AV127)</f>
        <v>5511</v>
      </c>
      <c r="AN127" s="563"/>
      <c r="AO127" s="562">
        <v>2906</v>
      </c>
      <c r="AP127" s="563"/>
      <c r="AQ127" s="562">
        <v>455</v>
      </c>
      <c r="AR127" s="563"/>
      <c r="AS127" s="562">
        <v>0</v>
      </c>
      <c r="AT127" s="563"/>
      <c r="AU127" s="562">
        <v>2150</v>
      </c>
      <c r="AV127" s="563"/>
      <c r="AW127" s="562">
        <v>7629</v>
      </c>
      <c r="AX127" s="564"/>
      <c r="AY127" s="312" t="s">
        <v>378</v>
      </c>
      <c r="AZ127" s="313" t="s">
        <v>380</v>
      </c>
      <c r="BA127" s="313" t="s">
        <v>380</v>
      </c>
      <c r="BB127" s="313" t="s">
        <v>380</v>
      </c>
      <c r="BC127" s="313" t="s">
        <v>381</v>
      </c>
      <c r="BD127" s="313" t="s">
        <v>382</v>
      </c>
      <c r="BE127" s="313" t="s">
        <v>381</v>
      </c>
      <c r="BF127" s="313" t="s">
        <v>383</v>
      </c>
      <c r="BG127" s="313" t="s">
        <v>378</v>
      </c>
      <c r="BH127" s="313" t="s">
        <v>376</v>
      </c>
      <c r="BI127" s="313" t="s">
        <v>379</v>
      </c>
      <c r="BJ127" s="314" t="s">
        <v>360</v>
      </c>
    </row>
    <row r="128" spans="2:62" ht="12.75">
      <c r="B128" s="134"/>
      <c r="C128" s="503"/>
      <c r="D128" s="504"/>
      <c r="E128" s="504"/>
      <c r="F128" s="504"/>
      <c r="G128" s="504"/>
      <c r="H128" s="504"/>
      <c r="I128" s="504"/>
      <c r="J128" s="504"/>
      <c r="K128" s="504"/>
      <c r="L128" s="504"/>
      <c r="M128" s="504"/>
      <c r="N128" s="504"/>
      <c r="O128" s="504"/>
      <c r="P128" s="504"/>
      <c r="Q128" s="504"/>
      <c r="R128" s="565" t="s">
        <v>262</v>
      </c>
      <c r="S128" s="565"/>
      <c r="T128" s="565"/>
      <c r="U128" s="565"/>
      <c r="V128" s="565"/>
      <c r="W128" s="565"/>
      <c r="X128" s="565"/>
      <c r="Y128" s="565"/>
      <c r="Z128" s="565"/>
      <c r="AA128" s="565"/>
      <c r="AB128" s="565"/>
      <c r="AC128" s="565"/>
      <c r="AD128" s="28"/>
      <c r="AE128" s="28"/>
      <c r="AF128" s="28"/>
      <c r="AG128" s="28"/>
      <c r="AH128" s="28"/>
      <c r="AI128" s="28"/>
      <c r="AJ128" s="28"/>
      <c r="AK128" s="309"/>
      <c r="AL128" s="310"/>
      <c r="AM128" s="315"/>
      <c r="AN128" s="311"/>
      <c r="AO128" s="315"/>
      <c r="AP128" s="311"/>
      <c r="AQ128" s="315"/>
      <c r="AR128" s="311"/>
      <c r="AS128" s="315"/>
      <c r="AT128" s="311"/>
      <c r="AU128" s="315"/>
      <c r="AV128" s="311"/>
      <c r="AW128" s="315"/>
      <c r="AX128" s="315"/>
      <c r="AY128" s="312" t="s">
        <v>384</v>
      </c>
      <c r="AZ128" s="313" t="s">
        <v>385</v>
      </c>
      <c r="BA128" s="313" t="s">
        <v>386</v>
      </c>
      <c r="BB128" s="313" t="s">
        <v>385</v>
      </c>
      <c r="BC128" s="313" t="s">
        <v>386</v>
      </c>
      <c r="BD128" s="313" t="s">
        <v>385</v>
      </c>
      <c r="BE128" s="313" t="s">
        <v>384</v>
      </c>
      <c r="BF128" s="313" t="s">
        <v>387</v>
      </c>
      <c r="BG128" s="313" t="s">
        <v>378</v>
      </c>
      <c r="BH128" s="313" t="s">
        <v>378</v>
      </c>
      <c r="BI128" s="313" t="s">
        <v>378</v>
      </c>
      <c r="BJ128" s="314" t="s">
        <v>378</v>
      </c>
    </row>
    <row r="129" spans="2:62" ht="13.5" thickBot="1">
      <c r="B129" s="134"/>
      <c r="C129" s="503"/>
      <c r="D129" s="504"/>
      <c r="E129" s="504"/>
      <c r="F129" s="504"/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  <c r="Q129" s="504"/>
      <c r="R129" s="70" t="s">
        <v>261</v>
      </c>
      <c r="S129" s="28"/>
      <c r="T129" s="28"/>
      <c r="U129" s="28"/>
      <c r="V129" s="28"/>
      <c r="W129" s="28"/>
      <c r="X129" s="28"/>
      <c r="Y129" s="28"/>
      <c r="Z129" s="28"/>
      <c r="AA129" s="25"/>
      <c r="AB129" s="28"/>
      <c r="AC129" s="28"/>
      <c r="AD129" s="28"/>
      <c r="AE129" s="28"/>
      <c r="AF129" s="28"/>
      <c r="AG129" s="28"/>
      <c r="AH129" s="28"/>
      <c r="AI129" s="28"/>
      <c r="AJ129" s="28"/>
      <c r="AK129" s="316"/>
      <c r="AL129" s="317"/>
      <c r="AM129" s="318"/>
      <c r="AN129" s="322"/>
      <c r="AO129" s="318"/>
      <c r="AP129" s="322"/>
      <c r="AQ129" s="318"/>
      <c r="AR129" s="322"/>
      <c r="AS129" s="318"/>
      <c r="AT129" s="322"/>
      <c r="AU129" s="318"/>
      <c r="AV129" s="322"/>
      <c r="AW129" s="318"/>
      <c r="AX129" s="318"/>
      <c r="AY129" s="319" t="s">
        <v>388</v>
      </c>
      <c r="AZ129" s="320" t="s">
        <v>389</v>
      </c>
      <c r="BA129" s="320" t="s">
        <v>388</v>
      </c>
      <c r="BB129" s="320" t="s">
        <v>389</v>
      </c>
      <c r="BC129" s="320" t="s">
        <v>388</v>
      </c>
      <c r="BD129" s="320" t="s">
        <v>389</v>
      </c>
      <c r="BE129" s="320" t="s">
        <v>388</v>
      </c>
      <c r="BF129" s="320" t="s">
        <v>389</v>
      </c>
      <c r="BG129" s="320" t="s">
        <v>389</v>
      </c>
      <c r="BH129" s="320" t="s">
        <v>389</v>
      </c>
      <c r="BI129" s="320" t="s">
        <v>390</v>
      </c>
      <c r="BJ129" s="321" t="s">
        <v>388</v>
      </c>
    </row>
    <row r="130" spans="2:62" ht="12.75">
      <c r="B130" s="134"/>
      <c r="C130" s="505"/>
      <c r="D130" s="504"/>
      <c r="E130" s="504"/>
      <c r="F130" s="504"/>
      <c r="G130" s="504"/>
      <c r="H130" s="504"/>
      <c r="I130" s="504"/>
      <c r="J130" s="504"/>
      <c r="K130" s="504"/>
      <c r="L130" s="504"/>
      <c r="M130" s="504"/>
      <c r="N130" s="504"/>
      <c r="O130" s="504"/>
      <c r="P130" s="504"/>
      <c r="Q130" s="504"/>
      <c r="R130" s="70" t="s">
        <v>105</v>
      </c>
      <c r="S130" s="28"/>
      <c r="T130" s="28"/>
      <c r="U130" s="28"/>
      <c r="V130" s="28"/>
      <c r="W130" s="28"/>
      <c r="X130" s="28"/>
      <c r="Y130" s="28"/>
      <c r="Z130" s="28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554">
        <f>SUM(AY130:BJ130)</f>
        <v>3</v>
      </c>
      <c r="AL130" s="555"/>
      <c r="AM130" s="247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196">
        <v>0</v>
      </c>
      <c r="AZ130" s="197">
        <v>0</v>
      </c>
      <c r="BA130" s="197">
        <v>0</v>
      </c>
      <c r="BB130" s="197">
        <v>0</v>
      </c>
      <c r="BC130" s="197">
        <v>0</v>
      </c>
      <c r="BD130" s="197">
        <v>1</v>
      </c>
      <c r="BE130" s="197">
        <v>0</v>
      </c>
      <c r="BF130" s="197">
        <v>1</v>
      </c>
      <c r="BG130" s="197">
        <v>0</v>
      </c>
      <c r="BH130" s="197">
        <v>1</v>
      </c>
      <c r="BI130" s="197">
        <v>0</v>
      </c>
      <c r="BJ130" s="184">
        <v>0</v>
      </c>
    </row>
    <row r="131" spans="1:62" ht="12.75">
      <c r="A131" s="250" t="str">
        <f>AW131</f>
        <v>367,0</v>
      </c>
      <c r="B131" s="134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136" t="s">
        <v>107</v>
      </c>
      <c r="S131" s="28"/>
      <c r="T131" s="28"/>
      <c r="U131" s="28"/>
      <c r="V131" s="70"/>
      <c r="W131" s="28"/>
      <c r="X131" s="28"/>
      <c r="Y131" s="28"/>
      <c r="Z131" s="28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397">
        <f>SUM(AY131:BJ131)</f>
        <v>53</v>
      </c>
      <c r="AL131" s="385"/>
      <c r="AM131" s="248" t="s">
        <v>159</v>
      </c>
      <c r="AN131" s="70"/>
      <c r="AO131" s="70"/>
      <c r="AP131" s="70"/>
      <c r="AQ131" s="70"/>
      <c r="AR131" s="70"/>
      <c r="AS131" s="70"/>
      <c r="AT131" s="70"/>
      <c r="AU131" s="70"/>
      <c r="AV131" s="249"/>
      <c r="AW131" s="556" t="s">
        <v>391</v>
      </c>
      <c r="AX131" s="557"/>
      <c r="AY131" s="165">
        <v>3</v>
      </c>
      <c r="AZ131" s="163">
        <v>4</v>
      </c>
      <c r="BA131" s="163">
        <v>4</v>
      </c>
      <c r="BB131" s="163">
        <v>5</v>
      </c>
      <c r="BC131" s="163">
        <v>5</v>
      </c>
      <c r="BD131" s="163">
        <v>5</v>
      </c>
      <c r="BE131" s="163">
        <v>5</v>
      </c>
      <c r="BF131" s="163">
        <v>5</v>
      </c>
      <c r="BG131" s="163">
        <v>5</v>
      </c>
      <c r="BH131" s="163">
        <v>5</v>
      </c>
      <c r="BI131" s="163">
        <v>5</v>
      </c>
      <c r="BJ131" s="178">
        <v>2</v>
      </c>
    </row>
    <row r="132" spans="2:62" ht="13.5" thickBot="1">
      <c r="B132" s="323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324" t="s">
        <v>108</v>
      </c>
      <c r="S132" s="66"/>
      <c r="T132" s="66"/>
      <c r="U132" s="66"/>
      <c r="V132" s="325"/>
      <c r="W132" s="66"/>
      <c r="X132" s="66"/>
      <c r="Y132" s="66"/>
      <c r="Z132" s="66"/>
      <c r="AA132" s="64"/>
      <c r="AB132" s="326"/>
      <c r="AC132" s="326"/>
      <c r="AD132" s="326"/>
      <c r="AE132" s="326"/>
      <c r="AF132" s="326"/>
      <c r="AG132" s="326"/>
      <c r="AH132" s="326"/>
      <c r="AI132" s="326"/>
      <c r="AJ132" s="326"/>
      <c r="AK132" s="558">
        <f>SUM(AY132:BJ132)</f>
        <v>68</v>
      </c>
      <c r="AL132" s="559"/>
      <c r="AM132" s="327"/>
      <c r="AN132" s="325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185">
        <v>6</v>
      </c>
      <c r="AZ132" s="186">
        <v>6</v>
      </c>
      <c r="BA132" s="186">
        <v>6</v>
      </c>
      <c r="BB132" s="186">
        <v>7</v>
      </c>
      <c r="BC132" s="186">
        <v>7</v>
      </c>
      <c r="BD132" s="186">
        <v>6</v>
      </c>
      <c r="BE132" s="186">
        <v>6</v>
      </c>
      <c r="BF132" s="186">
        <v>7</v>
      </c>
      <c r="BG132" s="186">
        <v>5</v>
      </c>
      <c r="BH132" s="186">
        <v>6</v>
      </c>
      <c r="BI132" s="186">
        <v>6</v>
      </c>
      <c r="BJ132" s="187">
        <v>0</v>
      </c>
    </row>
    <row r="133" spans="55:62" ht="12.75">
      <c r="BC133" s="24"/>
      <c r="BD133" s="24"/>
      <c r="BE133" s="24"/>
      <c r="BF133" s="24"/>
      <c r="BG133" s="24"/>
      <c r="BH133" s="24"/>
      <c r="BI133" s="24"/>
      <c r="BJ133" s="24"/>
    </row>
    <row r="134" spans="55:62" ht="13.5" thickBot="1">
      <c r="BC134" s="24"/>
      <c r="BD134" s="24"/>
      <c r="BE134" s="24"/>
      <c r="BF134" s="24"/>
      <c r="BG134" s="24"/>
      <c r="BH134" s="24"/>
      <c r="BI134" s="24"/>
      <c r="BJ134" s="24"/>
    </row>
    <row r="135" spans="2:62" s="63" customFormat="1" ht="15.75" customHeight="1" thickBot="1">
      <c r="B135" s="339">
        <v>1</v>
      </c>
      <c r="C135" s="536">
        <v>2</v>
      </c>
      <c r="D135" s="537"/>
      <c r="E135" s="537"/>
      <c r="F135" s="537"/>
      <c r="G135" s="537"/>
      <c r="H135" s="537"/>
      <c r="I135" s="537"/>
      <c r="J135" s="537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537"/>
      <c r="W135" s="537"/>
      <c r="X135" s="537"/>
      <c r="Y135" s="537"/>
      <c r="Z135" s="537"/>
      <c r="AA135" s="537"/>
      <c r="AB135" s="502"/>
      <c r="AC135" s="538"/>
      <c r="AD135" s="536">
        <v>3</v>
      </c>
      <c r="AE135" s="538"/>
      <c r="AF135" s="536">
        <v>4</v>
      </c>
      <c r="AG135" s="533"/>
      <c r="AH135" s="532">
        <v>5</v>
      </c>
      <c r="AI135" s="539"/>
      <c r="AJ135" s="340">
        <v>6</v>
      </c>
      <c r="AK135" s="536">
        <v>7</v>
      </c>
      <c r="AL135" s="533"/>
      <c r="AM135" s="532">
        <v>8</v>
      </c>
      <c r="AN135" s="533"/>
      <c r="AO135" s="532">
        <v>9</v>
      </c>
      <c r="AP135" s="533"/>
      <c r="AQ135" s="532">
        <v>10</v>
      </c>
      <c r="AR135" s="533"/>
      <c r="AS135" s="532">
        <v>11</v>
      </c>
      <c r="AT135" s="533"/>
      <c r="AU135" s="532">
        <v>12</v>
      </c>
      <c r="AV135" s="533"/>
      <c r="AW135" s="532">
        <v>13</v>
      </c>
      <c r="AX135" s="533"/>
      <c r="AY135" s="341">
        <v>14</v>
      </c>
      <c r="AZ135" s="342">
        <v>15</v>
      </c>
      <c r="BA135" s="343">
        <v>16</v>
      </c>
      <c r="BB135" s="342">
        <v>17</v>
      </c>
      <c r="BC135" s="343">
        <v>18</v>
      </c>
      <c r="BD135" s="342">
        <v>19</v>
      </c>
      <c r="BE135" s="343">
        <v>20</v>
      </c>
      <c r="BF135" s="342">
        <v>21</v>
      </c>
      <c r="BG135" s="343">
        <v>22</v>
      </c>
      <c r="BH135" s="342">
        <v>23</v>
      </c>
      <c r="BI135" s="343">
        <v>24</v>
      </c>
      <c r="BJ135" s="344">
        <v>25</v>
      </c>
    </row>
    <row r="136" spans="1:62" s="63" customFormat="1" ht="15.75" customHeight="1" thickBot="1">
      <c r="A136" s="88"/>
      <c r="B136" s="355">
        <v>39</v>
      </c>
      <c r="C136" s="585" t="s">
        <v>344</v>
      </c>
      <c r="D136" s="586"/>
      <c r="E136" s="586"/>
      <c r="F136" s="587" t="s">
        <v>466</v>
      </c>
      <c r="G136" s="588"/>
      <c r="H136" s="588"/>
      <c r="I136" s="588"/>
      <c r="J136" s="588"/>
      <c r="K136" s="588"/>
      <c r="L136" s="588"/>
      <c r="M136" s="588"/>
      <c r="N136" s="588"/>
      <c r="O136" s="588"/>
      <c r="P136" s="588"/>
      <c r="Q136" s="588"/>
      <c r="R136" s="588"/>
      <c r="S136" s="588"/>
      <c r="T136" s="588"/>
      <c r="U136" s="588"/>
      <c r="V136" s="588"/>
      <c r="W136" s="588"/>
      <c r="X136" s="588"/>
      <c r="Y136" s="588"/>
      <c r="Z136" s="588"/>
      <c r="AA136" s="588"/>
      <c r="AB136" s="588"/>
      <c r="AC136" s="589"/>
      <c r="AD136" s="356"/>
      <c r="AE136" s="357"/>
      <c r="AF136" s="356"/>
      <c r="AG136" s="357"/>
      <c r="AH136" s="356"/>
      <c r="AI136" s="356"/>
      <c r="AJ136" s="356"/>
      <c r="AK136" s="356"/>
      <c r="AL136" s="357"/>
      <c r="AM136" s="356"/>
      <c r="AN136" s="357"/>
      <c r="AO136" s="356"/>
      <c r="AP136" s="357"/>
      <c r="AQ136" s="356"/>
      <c r="AR136" s="357"/>
      <c r="AS136" s="356"/>
      <c r="AT136" s="357"/>
      <c r="AU136" s="356"/>
      <c r="AV136" s="357"/>
      <c r="AW136" s="356"/>
      <c r="AX136" s="357"/>
      <c r="AY136" s="358"/>
      <c r="AZ136" s="177"/>
      <c r="BA136" s="358"/>
      <c r="BB136" s="177"/>
      <c r="BC136" s="358"/>
      <c r="BD136" s="177"/>
      <c r="BE136" s="358"/>
      <c r="BF136" s="177"/>
      <c r="BG136" s="358"/>
      <c r="BH136" s="177"/>
      <c r="BI136" s="358"/>
      <c r="BJ136" s="337"/>
    </row>
    <row r="137" spans="1:62" s="63" customFormat="1" ht="15.75" customHeight="1">
      <c r="A137" s="36"/>
      <c r="B137" s="197"/>
      <c r="C137" s="529" t="s">
        <v>420</v>
      </c>
      <c r="D137" s="530"/>
      <c r="E137" s="530"/>
      <c r="F137" s="530"/>
      <c r="G137" s="530"/>
      <c r="H137" s="530"/>
      <c r="I137" s="530"/>
      <c r="J137" s="530"/>
      <c r="K137" s="530"/>
      <c r="L137" s="530"/>
      <c r="M137" s="530"/>
      <c r="N137" s="530"/>
      <c r="O137" s="530"/>
      <c r="P137" s="530"/>
      <c r="Q137" s="530"/>
      <c r="R137" s="530"/>
      <c r="S137" s="530"/>
      <c r="T137" s="530"/>
      <c r="U137" s="530"/>
      <c r="V137" s="530"/>
      <c r="W137" s="530"/>
      <c r="X137" s="530"/>
      <c r="Y137" s="530"/>
      <c r="Z137" s="530"/>
      <c r="AA137" s="530"/>
      <c r="AB137" s="530"/>
      <c r="AC137" s="531"/>
      <c r="AD137" s="197"/>
      <c r="AE137" s="352"/>
      <c r="AF137" s="197"/>
      <c r="AG137" s="352"/>
      <c r="AH137" s="197"/>
      <c r="AI137" s="197"/>
      <c r="AJ137" s="197"/>
      <c r="AK137" s="197"/>
      <c r="AL137" s="352"/>
      <c r="AM137" s="197"/>
      <c r="AN137" s="352"/>
      <c r="AO137" s="197"/>
      <c r="AP137" s="352"/>
      <c r="AQ137" s="197"/>
      <c r="AR137" s="352"/>
      <c r="AS137" s="197"/>
      <c r="AT137" s="352"/>
      <c r="AU137" s="197"/>
      <c r="AV137" s="352"/>
      <c r="AW137" s="197"/>
      <c r="AX137" s="352"/>
      <c r="AY137" s="353"/>
      <c r="AZ137" s="354"/>
      <c r="BA137" s="353"/>
      <c r="BB137" s="354"/>
      <c r="BC137" s="353"/>
      <c r="BD137" s="354"/>
      <c r="BE137" s="353"/>
      <c r="BF137" s="354"/>
      <c r="BG137" s="353"/>
      <c r="BH137" s="354"/>
      <c r="BI137" s="353"/>
      <c r="BJ137" s="354"/>
    </row>
    <row r="138" spans="1:62" s="63" customFormat="1" ht="15.75" customHeight="1">
      <c r="A138" s="36"/>
      <c r="B138" s="163"/>
      <c r="C138" s="523" t="s">
        <v>416</v>
      </c>
      <c r="D138" s="524"/>
      <c r="E138" s="524"/>
      <c r="F138" s="524"/>
      <c r="G138" s="524"/>
      <c r="H138" s="524"/>
      <c r="I138" s="524"/>
      <c r="J138" s="524"/>
      <c r="K138" s="524"/>
      <c r="L138" s="524"/>
      <c r="M138" s="524"/>
      <c r="N138" s="524"/>
      <c r="O138" s="524"/>
      <c r="P138" s="524"/>
      <c r="Q138" s="524"/>
      <c r="R138" s="524"/>
      <c r="S138" s="524"/>
      <c r="T138" s="524"/>
      <c r="U138" s="524"/>
      <c r="V138" s="524"/>
      <c r="W138" s="524"/>
      <c r="X138" s="524"/>
      <c r="Y138" s="524"/>
      <c r="Z138" s="524"/>
      <c r="AA138" s="524"/>
      <c r="AB138" s="524"/>
      <c r="AC138" s="525"/>
      <c r="AD138" s="163"/>
      <c r="AE138" s="290"/>
      <c r="AF138" s="163"/>
      <c r="AG138" s="290"/>
      <c r="AH138" s="163"/>
      <c r="AI138" s="163"/>
      <c r="AJ138" s="163"/>
      <c r="AK138" s="163"/>
      <c r="AL138" s="290"/>
      <c r="AM138" s="163"/>
      <c r="AN138" s="290"/>
      <c r="AO138" s="163"/>
      <c r="AP138" s="290"/>
      <c r="AQ138" s="163"/>
      <c r="AR138" s="290"/>
      <c r="AS138" s="163"/>
      <c r="AT138" s="290"/>
      <c r="AU138" s="163"/>
      <c r="AV138" s="290"/>
      <c r="AW138" s="163"/>
      <c r="AX138" s="290"/>
      <c r="AY138" s="345"/>
      <c r="AZ138" s="346"/>
      <c r="BA138" s="345"/>
      <c r="BB138" s="346"/>
      <c r="BC138" s="345"/>
      <c r="BD138" s="346"/>
      <c r="BE138" s="345"/>
      <c r="BF138" s="346"/>
      <c r="BG138" s="345"/>
      <c r="BH138" s="346"/>
      <c r="BI138" s="345"/>
      <c r="BJ138" s="346"/>
    </row>
    <row r="139" spans="1:62" s="63" customFormat="1" ht="15.75" customHeight="1">
      <c r="A139" s="36"/>
      <c r="B139" s="163"/>
      <c r="C139" s="523" t="s">
        <v>415</v>
      </c>
      <c r="D139" s="524"/>
      <c r="E139" s="524"/>
      <c r="F139" s="524"/>
      <c r="G139" s="524"/>
      <c r="H139" s="524"/>
      <c r="I139" s="524"/>
      <c r="J139" s="524"/>
      <c r="K139" s="524"/>
      <c r="L139" s="524"/>
      <c r="M139" s="524"/>
      <c r="N139" s="524"/>
      <c r="O139" s="524"/>
      <c r="P139" s="524"/>
      <c r="Q139" s="524"/>
      <c r="R139" s="524"/>
      <c r="S139" s="524"/>
      <c r="T139" s="524"/>
      <c r="U139" s="524"/>
      <c r="V139" s="524"/>
      <c r="W139" s="524"/>
      <c r="X139" s="524"/>
      <c r="Y139" s="524"/>
      <c r="Z139" s="524"/>
      <c r="AA139" s="524"/>
      <c r="AB139" s="524"/>
      <c r="AC139" s="525"/>
      <c r="AD139" s="163"/>
      <c r="AE139" s="290"/>
      <c r="AF139" s="163"/>
      <c r="AG139" s="290"/>
      <c r="AH139" s="163"/>
      <c r="AI139" s="163"/>
      <c r="AJ139" s="163"/>
      <c r="AK139" s="163"/>
      <c r="AL139" s="290"/>
      <c r="AM139" s="163"/>
      <c r="AN139" s="290"/>
      <c r="AO139" s="163"/>
      <c r="AP139" s="290"/>
      <c r="AQ139" s="163"/>
      <c r="AR139" s="290"/>
      <c r="AS139" s="163"/>
      <c r="AT139" s="290"/>
      <c r="AU139" s="163"/>
      <c r="AV139" s="290"/>
      <c r="AW139" s="163"/>
      <c r="AX139" s="290"/>
      <c r="AY139" s="345"/>
      <c r="AZ139" s="346"/>
      <c r="BA139" s="345"/>
      <c r="BB139" s="346"/>
      <c r="BC139" s="345"/>
      <c r="BD139" s="346"/>
      <c r="BE139" s="345"/>
      <c r="BF139" s="346"/>
      <c r="BG139" s="345"/>
      <c r="BH139" s="346"/>
      <c r="BI139" s="345"/>
      <c r="BJ139" s="346"/>
    </row>
    <row r="140" spans="1:62" s="63" customFormat="1" ht="15.75" customHeight="1">
      <c r="A140" s="36"/>
      <c r="B140" s="163"/>
      <c r="C140" s="523" t="s">
        <v>421</v>
      </c>
      <c r="D140" s="524"/>
      <c r="E140" s="524"/>
      <c r="F140" s="524"/>
      <c r="G140" s="524"/>
      <c r="H140" s="524"/>
      <c r="I140" s="524"/>
      <c r="J140" s="524"/>
      <c r="K140" s="524"/>
      <c r="L140" s="524"/>
      <c r="M140" s="524"/>
      <c r="N140" s="524"/>
      <c r="O140" s="524"/>
      <c r="P140" s="524"/>
      <c r="Q140" s="524"/>
      <c r="R140" s="524"/>
      <c r="S140" s="524"/>
      <c r="T140" s="524"/>
      <c r="U140" s="524"/>
      <c r="V140" s="524"/>
      <c r="W140" s="524"/>
      <c r="X140" s="524"/>
      <c r="Y140" s="524"/>
      <c r="Z140" s="524"/>
      <c r="AA140" s="524"/>
      <c r="AB140" s="524"/>
      <c r="AC140" s="525"/>
      <c r="AD140" s="163"/>
      <c r="AE140" s="290"/>
      <c r="AF140" s="163"/>
      <c r="AG140" s="290"/>
      <c r="AH140" s="163"/>
      <c r="AI140" s="163"/>
      <c r="AJ140" s="163"/>
      <c r="AK140" s="163"/>
      <c r="AL140" s="290"/>
      <c r="AM140" s="163"/>
      <c r="AN140" s="290"/>
      <c r="AO140" s="163"/>
      <c r="AP140" s="290"/>
      <c r="AQ140" s="163"/>
      <c r="AR140" s="290"/>
      <c r="AS140" s="163"/>
      <c r="AT140" s="290"/>
      <c r="AU140" s="163"/>
      <c r="AV140" s="290"/>
      <c r="AW140" s="163"/>
      <c r="AX140" s="290"/>
      <c r="AY140" s="345"/>
      <c r="AZ140" s="346"/>
      <c r="BA140" s="345"/>
      <c r="BB140" s="346"/>
      <c r="BC140" s="345"/>
      <c r="BD140" s="346"/>
      <c r="BE140" s="345"/>
      <c r="BF140" s="346"/>
      <c r="BG140" s="345"/>
      <c r="BH140" s="346"/>
      <c r="BI140" s="345"/>
      <c r="BJ140" s="346"/>
    </row>
    <row r="141" spans="1:62" s="63" customFormat="1" ht="15.75" customHeight="1">
      <c r="A141" s="36"/>
      <c r="B141" s="163"/>
      <c r="C141" s="523" t="s">
        <v>422</v>
      </c>
      <c r="D141" s="524"/>
      <c r="E141" s="524"/>
      <c r="F141" s="524"/>
      <c r="G141" s="524"/>
      <c r="H141" s="524"/>
      <c r="I141" s="524"/>
      <c r="J141" s="524"/>
      <c r="K141" s="524"/>
      <c r="L141" s="524"/>
      <c r="M141" s="524"/>
      <c r="N141" s="524"/>
      <c r="O141" s="524"/>
      <c r="P141" s="524"/>
      <c r="Q141" s="524"/>
      <c r="R141" s="524"/>
      <c r="S141" s="524"/>
      <c r="T141" s="524"/>
      <c r="U141" s="524"/>
      <c r="V141" s="524"/>
      <c r="W141" s="524"/>
      <c r="X141" s="524"/>
      <c r="Y141" s="524"/>
      <c r="Z141" s="524"/>
      <c r="AA141" s="524"/>
      <c r="AB141" s="524"/>
      <c r="AC141" s="525"/>
      <c r="AD141" s="163"/>
      <c r="AE141" s="290"/>
      <c r="AF141" s="163"/>
      <c r="AG141" s="290"/>
      <c r="AH141" s="163"/>
      <c r="AI141" s="163"/>
      <c r="AJ141" s="163"/>
      <c r="AK141" s="163"/>
      <c r="AL141" s="290"/>
      <c r="AM141" s="163"/>
      <c r="AN141" s="290"/>
      <c r="AO141" s="163"/>
      <c r="AP141" s="290"/>
      <c r="AQ141" s="163"/>
      <c r="AR141" s="290"/>
      <c r="AS141" s="163"/>
      <c r="AT141" s="290"/>
      <c r="AU141" s="163"/>
      <c r="AV141" s="290"/>
      <c r="AW141" s="163"/>
      <c r="AX141" s="290"/>
      <c r="AY141" s="345"/>
      <c r="AZ141" s="346"/>
      <c r="BA141" s="345"/>
      <c r="BB141" s="346"/>
      <c r="BC141" s="345"/>
      <c r="BD141" s="346"/>
      <c r="BE141" s="345"/>
      <c r="BF141" s="346"/>
      <c r="BG141" s="345"/>
      <c r="BH141" s="346"/>
      <c r="BI141" s="345"/>
      <c r="BJ141" s="346"/>
    </row>
    <row r="142" spans="1:62" s="63" customFormat="1" ht="15.75" customHeight="1">
      <c r="A142" s="36"/>
      <c r="B142" s="163"/>
      <c r="C142" s="523" t="s">
        <v>423</v>
      </c>
      <c r="D142" s="524"/>
      <c r="E142" s="524"/>
      <c r="F142" s="524"/>
      <c r="G142" s="524"/>
      <c r="H142" s="524"/>
      <c r="I142" s="524"/>
      <c r="J142" s="524"/>
      <c r="K142" s="524"/>
      <c r="L142" s="524"/>
      <c r="M142" s="524"/>
      <c r="N142" s="524"/>
      <c r="O142" s="524"/>
      <c r="P142" s="524"/>
      <c r="Q142" s="524"/>
      <c r="R142" s="524"/>
      <c r="S142" s="524"/>
      <c r="T142" s="524"/>
      <c r="U142" s="524"/>
      <c r="V142" s="524"/>
      <c r="W142" s="524"/>
      <c r="X142" s="524"/>
      <c r="Y142" s="524"/>
      <c r="Z142" s="524"/>
      <c r="AA142" s="524"/>
      <c r="AB142" s="524"/>
      <c r="AC142" s="525"/>
      <c r="AD142" s="163"/>
      <c r="AE142" s="290"/>
      <c r="AF142" s="163"/>
      <c r="AG142" s="290"/>
      <c r="AH142" s="163"/>
      <c r="AI142" s="163"/>
      <c r="AJ142" s="163"/>
      <c r="AK142" s="163"/>
      <c r="AL142" s="290"/>
      <c r="AM142" s="163"/>
      <c r="AN142" s="290"/>
      <c r="AO142" s="163"/>
      <c r="AP142" s="290"/>
      <c r="AQ142" s="163"/>
      <c r="AR142" s="290"/>
      <c r="AS142" s="163"/>
      <c r="AT142" s="290"/>
      <c r="AU142" s="163"/>
      <c r="AV142" s="290"/>
      <c r="AW142" s="163"/>
      <c r="AX142" s="290"/>
      <c r="AY142" s="345"/>
      <c r="AZ142" s="346"/>
      <c r="BA142" s="345"/>
      <c r="BB142" s="346"/>
      <c r="BC142" s="345"/>
      <c r="BD142" s="346"/>
      <c r="BE142" s="345"/>
      <c r="BF142" s="346"/>
      <c r="BG142" s="345"/>
      <c r="BH142" s="346"/>
      <c r="BI142" s="345"/>
      <c r="BJ142" s="346"/>
    </row>
    <row r="143" spans="1:62" s="63" customFormat="1" ht="15.75" customHeight="1">
      <c r="A143" s="36"/>
      <c r="B143" s="163"/>
      <c r="C143" s="523" t="s">
        <v>417</v>
      </c>
      <c r="D143" s="524"/>
      <c r="E143" s="524"/>
      <c r="F143" s="524"/>
      <c r="G143" s="524"/>
      <c r="H143" s="524"/>
      <c r="I143" s="524"/>
      <c r="J143" s="524"/>
      <c r="K143" s="524"/>
      <c r="L143" s="524"/>
      <c r="M143" s="524"/>
      <c r="N143" s="524"/>
      <c r="O143" s="524"/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5"/>
      <c r="AD143" s="163"/>
      <c r="AE143" s="290"/>
      <c r="AF143" s="163"/>
      <c r="AG143" s="290"/>
      <c r="AH143" s="163"/>
      <c r="AI143" s="163"/>
      <c r="AJ143" s="163"/>
      <c r="AK143" s="163"/>
      <c r="AL143" s="290"/>
      <c r="AM143" s="163"/>
      <c r="AN143" s="290"/>
      <c r="AO143" s="163"/>
      <c r="AP143" s="290"/>
      <c r="AQ143" s="163"/>
      <c r="AR143" s="290"/>
      <c r="AS143" s="163"/>
      <c r="AT143" s="290"/>
      <c r="AU143" s="163"/>
      <c r="AV143" s="290"/>
      <c r="AW143" s="163"/>
      <c r="AX143" s="290"/>
      <c r="AY143" s="345"/>
      <c r="AZ143" s="346"/>
      <c r="BA143" s="345"/>
      <c r="BB143" s="346"/>
      <c r="BC143" s="345"/>
      <c r="BD143" s="346"/>
      <c r="BE143" s="345"/>
      <c r="BF143" s="346"/>
      <c r="BG143" s="345"/>
      <c r="BH143" s="346"/>
      <c r="BI143" s="345"/>
      <c r="BJ143" s="346"/>
    </row>
    <row r="144" spans="1:62" s="63" customFormat="1" ht="15.75" customHeight="1">
      <c r="A144" s="205"/>
      <c r="B144" s="360"/>
      <c r="C144" s="526" t="s">
        <v>418</v>
      </c>
      <c r="D144" s="527"/>
      <c r="E144" s="527"/>
      <c r="F144" s="527"/>
      <c r="G144" s="527"/>
      <c r="H144" s="527"/>
      <c r="I144" s="527"/>
      <c r="J144" s="527"/>
      <c r="K144" s="527"/>
      <c r="L144" s="527"/>
      <c r="M144" s="527"/>
      <c r="N144" s="527"/>
      <c r="O144" s="527"/>
      <c r="P144" s="527"/>
      <c r="Q144" s="527"/>
      <c r="R144" s="527"/>
      <c r="S144" s="527"/>
      <c r="T144" s="527"/>
      <c r="U144" s="527"/>
      <c r="V144" s="527"/>
      <c r="W144" s="527"/>
      <c r="X144" s="527"/>
      <c r="Y144" s="527"/>
      <c r="Z144" s="527"/>
      <c r="AA144" s="527"/>
      <c r="AB144" s="527"/>
      <c r="AC144" s="528"/>
      <c r="AD144" s="360"/>
      <c r="AE144" s="297"/>
      <c r="AF144" s="360"/>
      <c r="AG144" s="297"/>
      <c r="AH144" s="360"/>
      <c r="AI144" s="360"/>
      <c r="AJ144" s="360"/>
      <c r="AK144" s="360"/>
      <c r="AL144" s="297"/>
      <c r="AM144" s="360"/>
      <c r="AN144" s="297"/>
      <c r="AO144" s="360"/>
      <c r="AP144" s="297"/>
      <c r="AQ144" s="360"/>
      <c r="AR144" s="297"/>
      <c r="AS144" s="360"/>
      <c r="AT144" s="297"/>
      <c r="AU144" s="360"/>
      <c r="AV144" s="297"/>
      <c r="AW144" s="360"/>
      <c r="AX144" s="297"/>
      <c r="AY144" s="361"/>
      <c r="AZ144" s="362"/>
      <c r="BA144" s="361"/>
      <c r="BB144" s="362"/>
      <c r="BC144" s="361"/>
      <c r="BD144" s="362"/>
      <c r="BE144" s="361"/>
      <c r="BF144" s="362"/>
      <c r="BG144" s="361"/>
      <c r="BH144" s="362"/>
      <c r="BI144" s="361"/>
      <c r="BJ144" s="362"/>
    </row>
    <row r="145" spans="2:62" s="36" customFormat="1" ht="15.75" customHeight="1">
      <c r="B145" s="163"/>
      <c r="C145" s="523" t="s">
        <v>419</v>
      </c>
      <c r="D145" s="524"/>
      <c r="E145" s="524"/>
      <c r="F145" s="524"/>
      <c r="G145" s="524"/>
      <c r="H145" s="524"/>
      <c r="I145" s="524"/>
      <c r="J145" s="524"/>
      <c r="K145" s="524"/>
      <c r="L145" s="524"/>
      <c r="M145" s="524"/>
      <c r="N145" s="524"/>
      <c r="O145" s="524"/>
      <c r="P145" s="524"/>
      <c r="Q145" s="524"/>
      <c r="R145" s="524"/>
      <c r="S145" s="524"/>
      <c r="T145" s="524"/>
      <c r="U145" s="524"/>
      <c r="V145" s="524"/>
      <c r="W145" s="524"/>
      <c r="X145" s="524"/>
      <c r="Y145" s="524"/>
      <c r="Z145" s="524"/>
      <c r="AA145" s="524"/>
      <c r="AB145" s="524"/>
      <c r="AC145" s="525"/>
      <c r="AD145" s="163"/>
      <c r="AE145" s="290"/>
      <c r="AF145" s="163"/>
      <c r="AG145" s="290"/>
      <c r="AH145" s="163"/>
      <c r="AI145" s="163"/>
      <c r="AJ145" s="163"/>
      <c r="AK145" s="163"/>
      <c r="AL145" s="290"/>
      <c r="AM145" s="163"/>
      <c r="AN145" s="290"/>
      <c r="AO145" s="163"/>
      <c r="AP145" s="290"/>
      <c r="AQ145" s="163"/>
      <c r="AR145" s="290"/>
      <c r="AS145" s="163"/>
      <c r="AT145" s="290"/>
      <c r="AU145" s="163"/>
      <c r="AV145" s="290"/>
      <c r="AW145" s="163"/>
      <c r="AX145" s="290"/>
      <c r="AY145" s="345"/>
      <c r="AZ145" s="346"/>
      <c r="BA145" s="345"/>
      <c r="BB145" s="346"/>
      <c r="BC145" s="345"/>
      <c r="BD145" s="346"/>
      <c r="BE145" s="345"/>
      <c r="BF145" s="346"/>
      <c r="BG145" s="345"/>
      <c r="BH145" s="346"/>
      <c r="BI145" s="345"/>
      <c r="BJ145" s="346"/>
    </row>
    <row r="146" spans="2:62" s="36" customFormat="1" ht="15.75" customHeight="1">
      <c r="B146" s="163"/>
      <c r="C146" s="523" t="s">
        <v>424</v>
      </c>
      <c r="D146" s="524"/>
      <c r="E146" s="524"/>
      <c r="F146" s="524"/>
      <c r="G146" s="524"/>
      <c r="H146" s="524"/>
      <c r="I146" s="524"/>
      <c r="J146" s="524"/>
      <c r="K146" s="524"/>
      <c r="L146" s="524"/>
      <c r="M146" s="524"/>
      <c r="N146" s="524"/>
      <c r="O146" s="524"/>
      <c r="P146" s="524"/>
      <c r="Q146" s="524"/>
      <c r="R146" s="524"/>
      <c r="S146" s="524"/>
      <c r="T146" s="524"/>
      <c r="U146" s="524"/>
      <c r="V146" s="524"/>
      <c r="W146" s="524"/>
      <c r="X146" s="524"/>
      <c r="Y146" s="524"/>
      <c r="Z146" s="524"/>
      <c r="AA146" s="524"/>
      <c r="AB146" s="524"/>
      <c r="AC146" s="525"/>
      <c r="AD146" s="163"/>
      <c r="AE146" s="290"/>
      <c r="AF146" s="163"/>
      <c r="AG146" s="290"/>
      <c r="AH146" s="163"/>
      <c r="AI146" s="163"/>
      <c r="AJ146" s="163"/>
      <c r="AK146" s="163"/>
      <c r="AL146" s="290"/>
      <c r="AM146" s="163"/>
      <c r="AN146" s="290"/>
      <c r="AO146" s="163"/>
      <c r="AP146" s="290"/>
      <c r="AQ146" s="163"/>
      <c r="AR146" s="290"/>
      <c r="AS146" s="163"/>
      <c r="AT146" s="290"/>
      <c r="AU146" s="163"/>
      <c r="AV146" s="290"/>
      <c r="AW146" s="163"/>
      <c r="AX146" s="290"/>
      <c r="AY146" s="345"/>
      <c r="AZ146" s="346"/>
      <c r="BA146" s="345"/>
      <c r="BB146" s="346"/>
      <c r="BC146" s="345"/>
      <c r="BD146" s="346"/>
      <c r="BE146" s="345"/>
      <c r="BF146" s="346"/>
      <c r="BG146" s="345"/>
      <c r="BH146" s="346"/>
      <c r="BI146" s="345"/>
      <c r="BJ146" s="346"/>
    </row>
    <row r="147" spans="2:62" s="36" customFormat="1" ht="15.75" customHeight="1">
      <c r="B147" s="163"/>
      <c r="C147" s="523" t="s">
        <v>425</v>
      </c>
      <c r="D147" s="524"/>
      <c r="E147" s="524"/>
      <c r="F147" s="524"/>
      <c r="G147" s="524"/>
      <c r="H147" s="524"/>
      <c r="I147" s="524"/>
      <c r="J147" s="524"/>
      <c r="K147" s="524"/>
      <c r="L147" s="524"/>
      <c r="M147" s="524"/>
      <c r="N147" s="524"/>
      <c r="O147" s="524"/>
      <c r="P147" s="524"/>
      <c r="Q147" s="524"/>
      <c r="R147" s="524"/>
      <c r="S147" s="524"/>
      <c r="T147" s="524"/>
      <c r="U147" s="524"/>
      <c r="V147" s="524"/>
      <c r="W147" s="524"/>
      <c r="X147" s="524"/>
      <c r="Y147" s="524"/>
      <c r="Z147" s="524"/>
      <c r="AA147" s="524"/>
      <c r="AB147" s="524"/>
      <c r="AC147" s="525"/>
      <c r="AD147" s="163"/>
      <c r="AE147" s="290"/>
      <c r="AF147" s="163"/>
      <c r="AG147" s="290"/>
      <c r="AH147" s="163"/>
      <c r="AI147" s="163"/>
      <c r="AJ147" s="163"/>
      <c r="AK147" s="163"/>
      <c r="AL147" s="290"/>
      <c r="AM147" s="163"/>
      <c r="AN147" s="290"/>
      <c r="AO147" s="163"/>
      <c r="AP147" s="290"/>
      <c r="AQ147" s="163"/>
      <c r="AR147" s="290"/>
      <c r="AS147" s="163"/>
      <c r="AT147" s="290"/>
      <c r="AU147" s="163"/>
      <c r="AV147" s="290"/>
      <c r="AW147" s="163"/>
      <c r="AX147" s="290"/>
      <c r="AY147" s="345"/>
      <c r="AZ147" s="346"/>
      <c r="BA147" s="345"/>
      <c r="BB147" s="346"/>
      <c r="BC147" s="345"/>
      <c r="BD147" s="346"/>
      <c r="BE147" s="345"/>
      <c r="BF147" s="346"/>
      <c r="BG147" s="345"/>
      <c r="BH147" s="346"/>
      <c r="BI147" s="345"/>
      <c r="BJ147" s="346"/>
    </row>
    <row r="148" spans="2:62" s="36" customFormat="1" ht="15.75" customHeight="1">
      <c r="B148" s="163"/>
      <c r="C148" s="523"/>
      <c r="D148" s="524"/>
      <c r="E148" s="524"/>
      <c r="F148" s="524"/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  <c r="Q148" s="524"/>
      <c r="R148" s="524"/>
      <c r="S148" s="524"/>
      <c r="T148" s="524"/>
      <c r="U148" s="524"/>
      <c r="V148" s="524"/>
      <c r="W148" s="524"/>
      <c r="X148" s="524"/>
      <c r="Y148" s="524"/>
      <c r="Z148" s="524"/>
      <c r="AA148" s="524"/>
      <c r="AB148" s="524"/>
      <c r="AC148" s="525"/>
      <c r="AD148" s="163"/>
      <c r="AE148" s="290"/>
      <c r="AF148" s="163"/>
      <c r="AG148" s="290"/>
      <c r="AH148" s="163"/>
      <c r="AI148" s="163"/>
      <c r="AJ148" s="163"/>
      <c r="AK148" s="163"/>
      <c r="AL148" s="290"/>
      <c r="AM148" s="163"/>
      <c r="AN148" s="290"/>
      <c r="AO148" s="163"/>
      <c r="AP148" s="290"/>
      <c r="AQ148" s="163"/>
      <c r="AR148" s="290"/>
      <c r="AS148" s="163"/>
      <c r="AT148" s="290"/>
      <c r="AU148" s="163"/>
      <c r="AV148" s="290"/>
      <c r="AW148" s="163"/>
      <c r="AX148" s="290"/>
      <c r="AY148" s="345"/>
      <c r="AZ148" s="346"/>
      <c r="BA148" s="345"/>
      <c r="BB148" s="346"/>
      <c r="BC148" s="345"/>
      <c r="BD148" s="346"/>
      <c r="BE148" s="345"/>
      <c r="BF148" s="346"/>
      <c r="BG148" s="345"/>
      <c r="BH148" s="346"/>
      <c r="BI148" s="345"/>
      <c r="BJ148" s="346"/>
    </row>
    <row r="149" spans="2:62" s="36" customFormat="1" ht="15.75" customHeight="1">
      <c r="B149" s="163"/>
      <c r="C149" s="523"/>
      <c r="D149" s="524"/>
      <c r="E149" s="524"/>
      <c r="F149" s="524"/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  <c r="Q149" s="524"/>
      <c r="R149" s="524"/>
      <c r="S149" s="524"/>
      <c r="T149" s="524"/>
      <c r="U149" s="524"/>
      <c r="V149" s="524"/>
      <c r="W149" s="524"/>
      <c r="X149" s="524"/>
      <c r="Y149" s="524"/>
      <c r="Z149" s="524"/>
      <c r="AA149" s="524"/>
      <c r="AB149" s="524"/>
      <c r="AC149" s="525"/>
      <c r="AD149" s="163"/>
      <c r="AE149" s="290"/>
      <c r="AF149" s="163"/>
      <c r="AG149" s="290"/>
      <c r="AH149" s="163"/>
      <c r="AI149" s="163"/>
      <c r="AJ149" s="163"/>
      <c r="AK149" s="163"/>
      <c r="AL149" s="290"/>
      <c r="AM149" s="163"/>
      <c r="AN149" s="290"/>
      <c r="AO149" s="163"/>
      <c r="AP149" s="290"/>
      <c r="AQ149" s="163"/>
      <c r="AR149" s="290"/>
      <c r="AS149" s="163"/>
      <c r="AT149" s="290"/>
      <c r="AU149" s="163"/>
      <c r="AV149" s="290"/>
      <c r="AW149" s="163"/>
      <c r="AX149" s="290"/>
      <c r="AY149" s="345"/>
      <c r="AZ149" s="346"/>
      <c r="BA149" s="345"/>
      <c r="BB149" s="346"/>
      <c r="BC149" s="345"/>
      <c r="BD149" s="346"/>
      <c r="BE149" s="345"/>
      <c r="BF149" s="346"/>
      <c r="BG149" s="345"/>
      <c r="BH149" s="346"/>
      <c r="BI149" s="345"/>
      <c r="BJ149" s="346"/>
    </row>
    <row r="150" spans="2:62" s="36" customFormat="1" ht="15.75" customHeight="1">
      <c r="B150" s="163"/>
      <c r="C150" s="523"/>
      <c r="D150" s="524"/>
      <c r="E150" s="524"/>
      <c r="F150" s="524"/>
      <c r="G150" s="524"/>
      <c r="H150" s="524"/>
      <c r="I150" s="524"/>
      <c r="J150" s="524"/>
      <c r="K150" s="524"/>
      <c r="L150" s="524"/>
      <c r="M150" s="524"/>
      <c r="N150" s="524"/>
      <c r="O150" s="524"/>
      <c r="P150" s="524"/>
      <c r="Q150" s="524"/>
      <c r="R150" s="524"/>
      <c r="S150" s="524"/>
      <c r="T150" s="524"/>
      <c r="U150" s="524"/>
      <c r="V150" s="524"/>
      <c r="W150" s="524"/>
      <c r="X150" s="524"/>
      <c r="Y150" s="524"/>
      <c r="Z150" s="524"/>
      <c r="AA150" s="524"/>
      <c r="AB150" s="524"/>
      <c r="AC150" s="525"/>
      <c r="AD150" s="163"/>
      <c r="AE150" s="290"/>
      <c r="AF150" s="163"/>
      <c r="AG150" s="290"/>
      <c r="AH150" s="163"/>
      <c r="AI150" s="163"/>
      <c r="AJ150" s="163"/>
      <c r="AK150" s="163"/>
      <c r="AL150" s="290"/>
      <c r="AM150" s="163"/>
      <c r="AN150" s="290"/>
      <c r="AO150" s="163"/>
      <c r="AP150" s="290"/>
      <c r="AQ150" s="163"/>
      <c r="AR150" s="290"/>
      <c r="AS150" s="163"/>
      <c r="AT150" s="290"/>
      <c r="AU150" s="163"/>
      <c r="AV150" s="290"/>
      <c r="AW150" s="163"/>
      <c r="AX150" s="290"/>
      <c r="AY150" s="345"/>
      <c r="AZ150" s="346"/>
      <c r="BA150" s="345"/>
      <c r="BB150" s="346"/>
      <c r="BC150" s="345"/>
      <c r="BD150" s="346"/>
      <c r="BE150" s="345"/>
      <c r="BF150" s="346"/>
      <c r="BG150" s="345"/>
      <c r="BH150" s="346"/>
      <c r="BI150" s="345"/>
      <c r="BJ150" s="346"/>
    </row>
    <row r="151" spans="2:62" s="63" customFormat="1" ht="15.75" customHeight="1" thickBot="1">
      <c r="B151" s="347"/>
      <c r="C151" s="347"/>
      <c r="D151" s="347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47"/>
      <c r="U151" s="347"/>
      <c r="V151" s="347"/>
      <c r="W151" s="347"/>
      <c r="X151" s="347"/>
      <c r="Y151" s="347"/>
      <c r="Z151" s="347"/>
      <c r="AA151" s="347"/>
      <c r="AB151" s="291"/>
      <c r="AC151" s="291"/>
      <c r="AD151" s="347"/>
      <c r="AE151" s="291"/>
      <c r="AF151" s="347"/>
      <c r="AG151" s="291"/>
      <c r="AH151" s="347"/>
      <c r="AI151" s="347"/>
      <c r="AJ151" s="347"/>
      <c r="AK151" s="347"/>
      <c r="AL151" s="291"/>
      <c r="AM151" s="347"/>
      <c r="AN151" s="291"/>
      <c r="AO151" s="347"/>
      <c r="AP151" s="291"/>
      <c r="AQ151" s="347"/>
      <c r="AR151" s="291"/>
      <c r="AS151" s="347"/>
      <c r="AT151" s="291"/>
      <c r="AU151" s="347"/>
      <c r="AV151" s="291"/>
      <c r="AW151" s="347"/>
      <c r="AX151" s="291"/>
      <c r="AY151" s="348"/>
      <c r="AZ151" s="60"/>
      <c r="BA151" s="348"/>
      <c r="BB151" s="60"/>
      <c r="BC151" s="348"/>
      <c r="BD151" s="60"/>
      <c r="BE151" s="348"/>
      <c r="BF151" s="60"/>
      <c r="BG151" s="348"/>
      <c r="BH151" s="60"/>
      <c r="BI151" s="348"/>
      <c r="BJ151" s="60"/>
    </row>
    <row r="152" spans="2:62" s="63" customFormat="1" ht="15.75" customHeight="1" thickBot="1">
      <c r="B152" s="339">
        <v>1</v>
      </c>
      <c r="C152" s="536">
        <v>2</v>
      </c>
      <c r="D152" s="537"/>
      <c r="E152" s="537"/>
      <c r="F152" s="537"/>
      <c r="G152" s="537"/>
      <c r="H152" s="537"/>
      <c r="I152" s="537"/>
      <c r="J152" s="537"/>
      <c r="K152" s="537"/>
      <c r="L152" s="537"/>
      <c r="M152" s="537"/>
      <c r="N152" s="537"/>
      <c r="O152" s="537"/>
      <c r="P152" s="537"/>
      <c r="Q152" s="537"/>
      <c r="R152" s="537"/>
      <c r="S152" s="537"/>
      <c r="T152" s="537"/>
      <c r="U152" s="537"/>
      <c r="V152" s="537"/>
      <c r="W152" s="537"/>
      <c r="X152" s="537"/>
      <c r="Y152" s="537"/>
      <c r="Z152" s="537"/>
      <c r="AA152" s="537"/>
      <c r="AB152" s="502"/>
      <c r="AC152" s="538"/>
      <c r="AD152" s="536">
        <v>3</v>
      </c>
      <c r="AE152" s="538"/>
      <c r="AF152" s="536">
        <v>4</v>
      </c>
      <c r="AG152" s="533"/>
      <c r="AH152" s="532">
        <v>5</v>
      </c>
      <c r="AI152" s="539"/>
      <c r="AJ152" s="340">
        <v>6</v>
      </c>
      <c r="AK152" s="536">
        <v>7</v>
      </c>
      <c r="AL152" s="533"/>
      <c r="AM152" s="532">
        <v>8</v>
      </c>
      <c r="AN152" s="533"/>
      <c r="AO152" s="532">
        <v>9</v>
      </c>
      <c r="AP152" s="533"/>
      <c r="AQ152" s="532">
        <v>10</v>
      </c>
      <c r="AR152" s="533"/>
      <c r="AS152" s="532">
        <v>11</v>
      </c>
      <c r="AT152" s="533"/>
      <c r="AU152" s="532">
        <v>12</v>
      </c>
      <c r="AV152" s="533"/>
      <c r="AW152" s="532">
        <v>13</v>
      </c>
      <c r="AX152" s="533"/>
      <c r="AY152" s="341">
        <v>14</v>
      </c>
      <c r="AZ152" s="342">
        <v>15</v>
      </c>
      <c r="BA152" s="343">
        <v>16</v>
      </c>
      <c r="BB152" s="342">
        <v>17</v>
      </c>
      <c r="BC152" s="343">
        <v>18</v>
      </c>
      <c r="BD152" s="342">
        <v>19</v>
      </c>
      <c r="BE152" s="343">
        <v>20</v>
      </c>
      <c r="BF152" s="342">
        <v>21</v>
      </c>
      <c r="BG152" s="343">
        <v>22</v>
      </c>
      <c r="BH152" s="342">
        <v>23</v>
      </c>
      <c r="BI152" s="343">
        <v>24</v>
      </c>
      <c r="BJ152" s="344">
        <v>25</v>
      </c>
    </row>
    <row r="153" spans="1:62" s="63" customFormat="1" ht="15.75" customHeight="1" thickBot="1">
      <c r="A153" s="88"/>
      <c r="B153" s="363">
        <v>42</v>
      </c>
      <c r="C153" s="494" t="s">
        <v>349</v>
      </c>
      <c r="D153" s="534"/>
      <c r="E153" s="534"/>
      <c r="F153" s="491" t="s">
        <v>467</v>
      </c>
      <c r="G153" s="534"/>
      <c r="H153" s="534"/>
      <c r="I153" s="534"/>
      <c r="J153" s="534"/>
      <c r="K153" s="534"/>
      <c r="L153" s="534"/>
      <c r="M153" s="534"/>
      <c r="N153" s="534"/>
      <c r="O153" s="534"/>
      <c r="P153" s="534"/>
      <c r="Q153" s="534"/>
      <c r="R153" s="534"/>
      <c r="S153" s="534"/>
      <c r="T153" s="534"/>
      <c r="U153" s="534"/>
      <c r="V153" s="534"/>
      <c r="W153" s="534"/>
      <c r="X153" s="534"/>
      <c r="Y153" s="534"/>
      <c r="Z153" s="534"/>
      <c r="AA153" s="534"/>
      <c r="AB153" s="534"/>
      <c r="AC153" s="535"/>
      <c r="AD153" s="356"/>
      <c r="AE153" s="357"/>
      <c r="AF153" s="356"/>
      <c r="AG153" s="357"/>
      <c r="AH153" s="356"/>
      <c r="AI153" s="356"/>
      <c r="AJ153" s="356"/>
      <c r="AK153" s="356"/>
      <c r="AL153" s="357"/>
      <c r="AM153" s="356"/>
      <c r="AN153" s="357"/>
      <c r="AO153" s="356"/>
      <c r="AP153" s="357"/>
      <c r="AQ153" s="356"/>
      <c r="AR153" s="357"/>
      <c r="AS153" s="356"/>
      <c r="AT153" s="357"/>
      <c r="AU153" s="356"/>
      <c r="AV153" s="357"/>
      <c r="AW153" s="356"/>
      <c r="AX153" s="357"/>
      <c r="AY153" s="358"/>
      <c r="AZ153" s="177"/>
      <c r="BA153" s="358"/>
      <c r="BB153" s="177"/>
      <c r="BC153" s="358"/>
      <c r="BD153" s="177"/>
      <c r="BE153" s="358"/>
      <c r="BF153" s="177"/>
      <c r="BG153" s="358"/>
      <c r="BH153" s="177"/>
      <c r="BI153" s="358"/>
      <c r="BJ153" s="337"/>
    </row>
    <row r="154" spans="1:62" s="63" customFormat="1" ht="15.75" customHeight="1">
      <c r="A154" s="36"/>
      <c r="B154" s="197">
        <v>1</v>
      </c>
      <c r="C154" s="529" t="s">
        <v>457</v>
      </c>
      <c r="D154" s="530"/>
      <c r="E154" s="530"/>
      <c r="F154" s="530"/>
      <c r="G154" s="530"/>
      <c r="H154" s="530"/>
      <c r="I154" s="530"/>
      <c r="J154" s="530"/>
      <c r="K154" s="530"/>
      <c r="L154" s="530"/>
      <c r="M154" s="530"/>
      <c r="N154" s="530"/>
      <c r="O154" s="530"/>
      <c r="P154" s="530"/>
      <c r="Q154" s="530"/>
      <c r="R154" s="530"/>
      <c r="S154" s="530"/>
      <c r="T154" s="530"/>
      <c r="U154" s="530"/>
      <c r="V154" s="530"/>
      <c r="W154" s="530"/>
      <c r="X154" s="530"/>
      <c r="Y154" s="530"/>
      <c r="Z154" s="530"/>
      <c r="AA154" s="530"/>
      <c r="AB154" s="530"/>
      <c r="AC154" s="531"/>
      <c r="AD154" s="197"/>
      <c r="AE154" s="352"/>
      <c r="AF154" s="197"/>
      <c r="AG154" s="352"/>
      <c r="AH154" s="197"/>
      <c r="AI154" s="197"/>
      <c r="AJ154" s="197"/>
      <c r="AK154" s="197"/>
      <c r="AL154" s="352"/>
      <c r="AM154" s="197"/>
      <c r="AN154" s="352"/>
      <c r="AO154" s="197"/>
      <c r="AP154" s="352"/>
      <c r="AQ154" s="197"/>
      <c r="AR154" s="352"/>
      <c r="AS154" s="197"/>
      <c r="AT154" s="352"/>
      <c r="AU154" s="197"/>
      <c r="AV154" s="352"/>
      <c r="AW154" s="197"/>
      <c r="AX154" s="352"/>
      <c r="AY154" s="353"/>
      <c r="AZ154" s="354"/>
      <c r="BA154" s="353"/>
      <c r="BB154" s="354"/>
      <c r="BC154" s="353"/>
      <c r="BD154" s="354"/>
      <c r="BE154" s="353"/>
      <c r="BF154" s="354"/>
      <c r="BG154" s="353"/>
      <c r="BH154" s="354"/>
      <c r="BI154" s="353"/>
      <c r="BJ154" s="354"/>
    </row>
    <row r="155" spans="1:62" s="63" customFormat="1" ht="15.75" customHeight="1">
      <c r="A155" s="36"/>
      <c r="B155" s="197">
        <v>2</v>
      </c>
      <c r="C155" s="523" t="s">
        <v>439</v>
      </c>
      <c r="D155" s="524"/>
      <c r="E155" s="524"/>
      <c r="F155" s="524"/>
      <c r="G155" s="524"/>
      <c r="H155" s="524"/>
      <c r="I155" s="524"/>
      <c r="J155" s="524"/>
      <c r="K155" s="524"/>
      <c r="L155" s="524"/>
      <c r="M155" s="524"/>
      <c r="N155" s="524"/>
      <c r="O155" s="524"/>
      <c r="P155" s="524"/>
      <c r="Q155" s="524"/>
      <c r="R155" s="524"/>
      <c r="S155" s="524"/>
      <c r="T155" s="524"/>
      <c r="U155" s="524"/>
      <c r="V155" s="524"/>
      <c r="W155" s="524"/>
      <c r="X155" s="524"/>
      <c r="Y155" s="524"/>
      <c r="Z155" s="524"/>
      <c r="AA155" s="524"/>
      <c r="AB155" s="524"/>
      <c r="AC155" s="525"/>
      <c r="AD155" s="163"/>
      <c r="AE155" s="290"/>
      <c r="AF155" s="163"/>
      <c r="AG155" s="290"/>
      <c r="AH155" s="163"/>
      <c r="AI155" s="163"/>
      <c r="AJ155" s="163"/>
      <c r="AK155" s="163"/>
      <c r="AL155" s="290"/>
      <c r="AM155" s="163"/>
      <c r="AN155" s="290"/>
      <c r="AO155" s="163"/>
      <c r="AP155" s="290"/>
      <c r="AQ155" s="163"/>
      <c r="AR155" s="290"/>
      <c r="AS155" s="163"/>
      <c r="AT155" s="290"/>
      <c r="AU155" s="163"/>
      <c r="AV155" s="290"/>
      <c r="AW155" s="163"/>
      <c r="AX155" s="290"/>
      <c r="AY155" s="345"/>
      <c r="AZ155" s="346"/>
      <c r="BA155" s="345"/>
      <c r="BB155" s="346"/>
      <c r="BC155" s="345"/>
      <c r="BD155" s="346"/>
      <c r="BE155" s="345"/>
      <c r="BF155" s="346"/>
      <c r="BG155" s="345"/>
      <c r="BH155" s="346"/>
      <c r="BI155" s="345"/>
      <c r="BJ155" s="346"/>
    </row>
    <row r="156" spans="1:62" s="63" customFormat="1" ht="15.75" customHeight="1">
      <c r="A156" s="36"/>
      <c r="B156" s="197">
        <v>3</v>
      </c>
      <c r="C156" s="523" t="s">
        <v>462</v>
      </c>
      <c r="D156" s="524"/>
      <c r="E156" s="524"/>
      <c r="F156" s="524"/>
      <c r="G156" s="524"/>
      <c r="H156" s="524"/>
      <c r="I156" s="524"/>
      <c r="J156" s="524"/>
      <c r="K156" s="524"/>
      <c r="L156" s="524"/>
      <c r="M156" s="524"/>
      <c r="N156" s="524"/>
      <c r="O156" s="524"/>
      <c r="P156" s="524"/>
      <c r="Q156" s="524"/>
      <c r="R156" s="524"/>
      <c r="S156" s="524"/>
      <c r="T156" s="524"/>
      <c r="U156" s="524"/>
      <c r="V156" s="524"/>
      <c r="W156" s="524"/>
      <c r="X156" s="524"/>
      <c r="Y156" s="524"/>
      <c r="Z156" s="524"/>
      <c r="AA156" s="524"/>
      <c r="AB156" s="524"/>
      <c r="AC156" s="525"/>
      <c r="AD156" s="163"/>
      <c r="AE156" s="290"/>
      <c r="AF156" s="163"/>
      <c r="AG156" s="290"/>
      <c r="AH156" s="163"/>
      <c r="AI156" s="163"/>
      <c r="AJ156" s="163"/>
      <c r="AK156" s="163"/>
      <c r="AL156" s="290"/>
      <c r="AM156" s="163"/>
      <c r="AN156" s="290"/>
      <c r="AO156" s="163"/>
      <c r="AP156" s="290"/>
      <c r="AQ156" s="163"/>
      <c r="AR156" s="290"/>
      <c r="AS156" s="163"/>
      <c r="AT156" s="290"/>
      <c r="AU156" s="163"/>
      <c r="AV156" s="290"/>
      <c r="AW156" s="163"/>
      <c r="AX156" s="290"/>
      <c r="AY156" s="345"/>
      <c r="AZ156" s="346"/>
      <c r="BA156" s="345"/>
      <c r="BB156" s="346"/>
      <c r="BC156" s="345"/>
      <c r="BD156" s="346"/>
      <c r="BE156" s="345"/>
      <c r="BF156" s="346"/>
      <c r="BG156" s="345"/>
      <c r="BH156" s="346"/>
      <c r="BI156" s="345"/>
      <c r="BJ156" s="346"/>
    </row>
    <row r="157" spans="1:62" s="63" customFormat="1" ht="15.75" customHeight="1">
      <c r="A157" s="36"/>
      <c r="B157" s="197">
        <v>4</v>
      </c>
      <c r="C157" s="523" t="s">
        <v>461</v>
      </c>
      <c r="D157" s="524"/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5"/>
      <c r="AD157" s="163"/>
      <c r="AE157" s="290"/>
      <c r="AF157" s="163"/>
      <c r="AG157" s="290"/>
      <c r="AH157" s="163"/>
      <c r="AI157" s="163"/>
      <c r="AJ157" s="163"/>
      <c r="AK157" s="163"/>
      <c r="AL157" s="290"/>
      <c r="AM157" s="163"/>
      <c r="AN157" s="290"/>
      <c r="AO157" s="163"/>
      <c r="AP157" s="290"/>
      <c r="AQ157" s="163"/>
      <c r="AR157" s="290"/>
      <c r="AS157" s="163"/>
      <c r="AT157" s="290"/>
      <c r="AU157" s="163"/>
      <c r="AV157" s="290"/>
      <c r="AW157" s="163"/>
      <c r="AX157" s="290"/>
      <c r="AY157" s="345"/>
      <c r="AZ157" s="346"/>
      <c r="BA157" s="345"/>
      <c r="BB157" s="346"/>
      <c r="BC157" s="345"/>
      <c r="BD157" s="346"/>
      <c r="BE157" s="345"/>
      <c r="BF157" s="346"/>
      <c r="BG157" s="345"/>
      <c r="BH157" s="346"/>
      <c r="BI157" s="345"/>
      <c r="BJ157" s="346"/>
    </row>
    <row r="158" spans="1:62" s="63" customFormat="1" ht="15.75" customHeight="1">
      <c r="A158" s="36"/>
      <c r="B158" s="197">
        <v>5</v>
      </c>
      <c r="C158" s="523" t="s">
        <v>455</v>
      </c>
      <c r="D158" s="524"/>
      <c r="E158" s="524"/>
      <c r="F158" s="524"/>
      <c r="G158" s="524"/>
      <c r="H158" s="524"/>
      <c r="I158" s="524"/>
      <c r="J158" s="524"/>
      <c r="K158" s="524"/>
      <c r="L158" s="524"/>
      <c r="M158" s="524"/>
      <c r="N158" s="524"/>
      <c r="O158" s="524"/>
      <c r="P158" s="524"/>
      <c r="Q158" s="524"/>
      <c r="R158" s="524"/>
      <c r="S158" s="524"/>
      <c r="T158" s="524"/>
      <c r="U158" s="524"/>
      <c r="V158" s="524"/>
      <c r="W158" s="524"/>
      <c r="X158" s="524"/>
      <c r="Y158" s="524"/>
      <c r="Z158" s="524"/>
      <c r="AA158" s="524"/>
      <c r="AB158" s="524"/>
      <c r="AC158" s="525"/>
      <c r="AD158" s="163"/>
      <c r="AE158" s="290"/>
      <c r="AF158" s="163"/>
      <c r="AG158" s="290"/>
      <c r="AH158" s="163"/>
      <c r="AI158" s="163"/>
      <c r="AJ158" s="163"/>
      <c r="AK158" s="163"/>
      <c r="AL158" s="290"/>
      <c r="AM158" s="163"/>
      <c r="AN158" s="290"/>
      <c r="AO158" s="163"/>
      <c r="AP158" s="290"/>
      <c r="AQ158" s="163"/>
      <c r="AR158" s="290"/>
      <c r="AS158" s="163"/>
      <c r="AT158" s="290"/>
      <c r="AU158" s="163"/>
      <c r="AV158" s="290"/>
      <c r="AW158" s="163"/>
      <c r="AX158" s="290"/>
      <c r="AY158" s="345"/>
      <c r="AZ158" s="346"/>
      <c r="BA158" s="345"/>
      <c r="BB158" s="346"/>
      <c r="BC158" s="345"/>
      <c r="BD158" s="346"/>
      <c r="BE158" s="345"/>
      <c r="BF158" s="346"/>
      <c r="BG158" s="345"/>
      <c r="BH158" s="346"/>
      <c r="BI158" s="345"/>
      <c r="BJ158" s="346"/>
    </row>
    <row r="159" spans="1:62" s="63" customFormat="1" ht="15.75" customHeight="1">
      <c r="A159" s="36"/>
      <c r="B159" s="197">
        <v>6</v>
      </c>
      <c r="C159" s="523" t="s">
        <v>464</v>
      </c>
      <c r="D159" s="524"/>
      <c r="E159" s="524"/>
      <c r="F159" s="524"/>
      <c r="G159" s="524"/>
      <c r="H159" s="524"/>
      <c r="I159" s="524"/>
      <c r="J159" s="524"/>
      <c r="K159" s="524"/>
      <c r="L159" s="524"/>
      <c r="M159" s="524"/>
      <c r="N159" s="524"/>
      <c r="O159" s="524"/>
      <c r="P159" s="524"/>
      <c r="Q159" s="524"/>
      <c r="R159" s="524"/>
      <c r="S159" s="524"/>
      <c r="T159" s="524"/>
      <c r="U159" s="524"/>
      <c r="V159" s="524"/>
      <c r="W159" s="524"/>
      <c r="X159" s="524"/>
      <c r="Y159" s="524"/>
      <c r="Z159" s="524"/>
      <c r="AA159" s="524"/>
      <c r="AB159" s="524"/>
      <c r="AC159" s="525"/>
      <c r="AD159" s="163"/>
      <c r="AE159" s="290"/>
      <c r="AF159" s="163"/>
      <c r="AG159" s="290"/>
      <c r="AH159" s="163"/>
      <c r="AI159" s="163"/>
      <c r="AJ159" s="163"/>
      <c r="AK159" s="163"/>
      <c r="AL159" s="290"/>
      <c r="AM159" s="163"/>
      <c r="AN159" s="290"/>
      <c r="AO159" s="163"/>
      <c r="AP159" s="290"/>
      <c r="AQ159" s="163"/>
      <c r="AR159" s="290"/>
      <c r="AS159" s="163"/>
      <c r="AT159" s="290"/>
      <c r="AU159" s="163"/>
      <c r="AV159" s="290"/>
      <c r="AW159" s="163"/>
      <c r="AX159" s="290"/>
      <c r="AY159" s="345"/>
      <c r="AZ159" s="346"/>
      <c r="BA159" s="345"/>
      <c r="BB159" s="346"/>
      <c r="BC159" s="345"/>
      <c r="BD159" s="346"/>
      <c r="BE159" s="345"/>
      <c r="BF159" s="346"/>
      <c r="BG159" s="345"/>
      <c r="BH159" s="346"/>
      <c r="BI159" s="345"/>
      <c r="BJ159" s="346"/>
    </row>
    <row r="160" spans="1:62" s="63" customFormat="1" ht="15.75" customHeight="1">
      <c r="A160" s="36"/>
      <c r="B160" s="197">
        <v>7</v>
      </c>
      <c r="C160" s="523" t="s">
        <v>442</v>
      </c>
      <c r="D160" s="524"/>
      <c r="E160" s="524"/>
      <c r="F160" s="524"/>
      <c r="G160" s="524"/>
      <c r="H160" s="524"/>
      <c r="I160" s="524"/>
      <c r="J160" s="524"/>
      <c r="K160" s="524"/>
      <c r="L160" s="524"/>
      <c r="M160" s="524"/>
      <c r="N160" s="524"/>
      <c r="O160" s="524"/>
      <c r="P160" s="524"/>
      <c r="Q160" s="524"/>
      <c r="R160" s="524"/>
      <c r="S160" s="524"/>
      <c r="T160" s="524"/>
      <c r="U160" s="524"/>
      <c r="V160" s="524"/>
      <c r="W160" s="524"/>
      <c r="X160" s="524"/>
      <c r="Y160" s="524"/>
      <c r="Z160" s="524"/>
      <c r="AA160" s="524"/>
      <c r="AB160" s="524"/>
      <c r="AC160" s="525"/>
      <c r="AD160" s="163"/>
      <c r="AE160" s="290"/>
      <c r="AF160" s="163"/>
      <c r="AG160" s="290"/>
      <c r="AH160" s="163"/>
      <c r="AI160" s="163"/>
      <c r="AJ160" s="163"/>
      <c r="AK160" s="163"/>
      <c r="AL160" s="290"/>
      <c r="AM160" s="163"/>
      <c r="AN160" s="290"/>
      <c r="AO160" s="163"/>
      <c r="AP160" s="290"/>
      <c r="AQ160" s="163"/>
      <c r="AR160" s="290"/>
      <c r="AS160" s="163"/>
      <c r="AT160" s="290"/>
      <c r="AU160" s="163"/>
      <c r="AV160" s="290"/>
      <c r="AW160" s="163"/>
      <c r="AX160" s="290"/>
      <c r="AY160" s="345"/>
      <c r="AZ160" s="346"/>
      <c r="BA160" s="345"/>
      <c r="BB160" s="346"/>
      <c r="BC160" s="345"/>
      <c r="BD160" s="346"/>
      <c r="BE160" s="345"/>
      <c r="BF160" s="346"/>
      <c r="BG160" s="345"/>
      <c r="BH160" s="346"/>
      <c r="BI160" s="345"/>
      <c r="BJ160" s="346"/>
    </row>
    <row r="161" spans="1:62" s="63" customFormat="1" ht="15.75" customHeight="1">
      <c r="A161" s="36"/>
      <c r="B161" s="197">
        <v>8</v>
      </c>
      <c r="C161" s="523" t="s">
        <v>454</v>
      </c>
      <c r="D161" s="524"/>
      <c r="E161" s="524"/>
      <c r="F161" s="524"/>
      <c r="G161" s="524"/>
      <c r="H161" s="524"/>
      <c r="I161" s="524"/>
      <c r="J161" s="524"/>
      <c r="K161" s="524"/>
      <c r="L161" s="524"/>
      <c r="M161" s="524"/>
      <c r="N161" s="524"/>
      <c r="O161" s="524"/>
      <c r="P161" s="524"/>
      <c r="Q161" s="524"/>
      <c r="R161" s="524"/>
      <c r="S161" s="524"/>
      <c r="T161" s="524"/>
      <c r="U161" s="524"/>
      <c r="V161" s="524"/>
      <c r="W161" s="524"/>
      <c r="X161" s="524"/>
      <c r="Y161" s="524"/>
      <c r="Z161" s="524"/>
      <c r="AA161" s="524"/>
      <c r="AB161" s="524"/>
      <c r="AC161" s="525"/>
      <c r="AD161" s="163"/>
      <c r="AE161" s="290"/>
      <c r="AF161" s="163"/>
      <c r="AG161" s="290"/>
      <c r="AH161" s="163"/>
      <c r="AI161" s="163"/>
      <c r="AJ161" s="163"/>
      <c r="AK161" s="163"/>
      <c r="AL161" s="290"/>
      <c r="AM161" s="163"/>
      <c r="AN161" s="290"/>
      <c r="AO161" s="163"/>
      <c r="AP161" s="290"/>
      <c r="AQ161" s="163"/>
      <c r="AR161" s="290"/>
      <c r="AS161" s="163"/>
      <c r="AT161" s="290"/>
      <c r="AU161" s="163"/>
      <c r="AV161" s="290"/>
      <c r="AW161" s="163"/>
      <c r="AX161" s="290"/>
      <c r="AY161" s="345"/>
      <c r="AZ161" s="346"/>
      <c r="BA161" s="345"/>
      <c r="BB161" s="346"/>
      <c r="BC161" s="345"/>
      <c r="BD161" s="346"/>
      <c r="BE161" s="345"/>
      <c r="BF161" s="346"/>
      <c r="BG161" s="345"/>
      <c r="BH161" s="346"/>
      <c r="BI161" s="345"/>
      <c r="BJ161" s="346"/>
    </row>
    <row r="162" spans="1:62" s="63" customFormat="1" ht="15.75" customHeight="1">
      <c r="A162" s="205"/>
      <c r="B162" s="197">
        <v>9</v>
      </c>
      <c r="C162" s="526" t="s">
        <v>441</v>
      </c>
      <c r="D162" s="527"/>
      <c r="E162" s="527"/>
      <c r="F162" s="527"/>
      <c r="G162" s="527"/>
      <c r="H162" s="527"/>
      <c r="I162" s="527"/>
      <c r="J162" s="527"/>
      <c r="K162" s="527"/>
      <c r="L162" s="527"/>
      <c r="M162" s="527"/>
      <c r="N162" s="527"/>
      <c r="O162" s="527"/>
      <c r="P162" s="527"/>
      <c r="Q162" s="527"/>
      <c r="R162" s="527"/>
      <c r="S162" s="527"/>
      <c r="T162" s="527"/>
      <c r="U162" s="527"/>
      <c r="V162" s="527"/>
      <c r="W162" s="527"/>
      <c r="X162" s="527"/>
      <c r="Y162" s="527"/>
      <c r="Z162" s="527"/>
      <c r="AA162" s="527"/>
      <c r="AB162" s="527"/>
      <c r="AC162" s="528"/>
      <c r="AD162" s="360"/>
      <c r="AE162" s="297"/>
      <c r="AF162" s="360"/>
      <c r="AG162" s="297"/>
      <c r="AH162" s="360"/>
      <c r="AI162" s="360"/>
      <c r="AJ162" s="360"/>
      <c r="AK162" s="360"/>
      <c r="AL162" s="297"/>
      <c r="AM162" s="360"/>
      <c r="AN162" s="297"/>
      <c r="AO162" s="360"/>
      <c r="AP162" s="297"/>
      <c r="AQ162" s="360"/>
      <c r="AR162" s="297"/>
      <c r="AS162" s="360"/>
      <c r="AT162" s="297"/>
      <c r="AU162" s="360"/>
      <c r="AV162" s="297"/>
      <c r="AW162" s="360"/>
      <c r="AX162" s="297"/>
      <c r="AY162" s="361"/>
      <c r="AZ162" s="362"/>
      <c r="BA162" s="361"/>
      <c r="BB162" s="362"/>
      <c r="BC162" s="361"/>
      <c r="BD162" s="362"/>
      <c r="BE162" s="361"/>
      <c r="BF162" s="362"/>
      <c r="BG162" s="361"/>
      <c r="BH162" s="362"/>
      <c r="BI162" s="361"/>
      <c r="BJ162" s="362"/>
    </row>
    <row r="163" spans="2:62" s="36" customFormat="1" ht="15.75" customHeight="1">
      <c r="B163" s="197">
        <v>10</v>
      </c>
      <c r="C163" s="523" t="s">
        <v>449</v>
      </c>
      <c r="D163" s="524"/>
      <c r="E163" s="524"/>
      <c r="F163" s="524"/>
      <c r="G163" s="524"/>
      <c r="H163" s="524"/>
      <c r="I163" s="524"/>
      <c r="J163" s="524"/>
      <c r="K163" s="524"/>
      <c r="L163" s="524"/>
      <c r="M163" s="524"/>
      <c r="N163" s="524"/>
      <c r="O163" s="524"/>
      <c r="P163" s="524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  <c r="AA163" s="524"/>
      <c r="AB163" s="524"/>
      <c r="AC163" s="525"/>
      <c r="AD163" s="163"/>
      <c r="AE163" s="290"/>
      <c r="AF163" s="163"/>
      <c r="AG163" s="290"/>
      <c r="AH163" s="163"/>
      <c r="AI163" s="163"/>
      <c r="AJ163" s="163"/>
      <c r="AK163" s="163"/>
      <c r="AL163" s="290"/>
      <c r="AM163" s="163"/>
      <c r="AN163" s="290"/>
      <c r="AO163" s="163"/>
      <c r="AP163" s="290"/>
      <c r="AQ163" s="163"/>
      <c r="AR163" s="290"/>
      <c r="AS163" s="163"/>
      <c r="AT163" s="290"/>
      <c r="AU163" s="163"/>
      <c r="AV163" s="290"/>
      <c r="AW163" s="163"/>
      <c r="AX163" s="290"/>
      <c r="AY163" s="345"/>
      <c r="AZ163" s="346"/>
      <c r="BA163" s="345"/>
      <c r="BB163" s="346"/>
      <c r="BC163" s="345"/>
      <c r="BD163" s="346"/>
      <c r="BE163" s="345"/>
      <c r="BF163" s="346"/>
      <c r="BG163" s="345"/>
      <c r="BH163" s="346"/>
      <c r="BI163" s="345"/>
      <c r="BJ163" s="346"/>
    </row>
    <row r="164" spans="2:62" s="36" customFormat="1" ht="15.75" customHeight="1">
      <c r="B164" s="197">
        <v>11</v>
      </c>
      <c r="C164" s="523" t="s">
        <v>453</v>
      </c>
      <c r="D164" s="524"/>
      <c r="E164" s="524"/>
      <c r="F164" s="524"/>
      <c r="G164" s="524"/>
      <c r="H164" s="524"/>
      <c r="I164" s="524"/>
      <c r="J164" s="524"/>
      <c r="K164" s="524"/>
      <c r="L164" s="524"/>
      <c r="M164" s="524"/>
      <c r="N164" s="524"/>
      <c r="O164" s="524"/>
      <c r="P164" s="524"/>
      <c r="Q164" s="524"/>
      <c r="R164" s="524"/>
      <c r="S164" s="524"/>
      <c r="T164" s="524"/>
      <c r="U164" s="524"/>
      <c r="V164" s="524"/>
      <c r="W164" s="524"/>
      <c r="X164" s="524"/>
      <c r="Y164" s="524"/>
      <c r="Z164" s="524"/>
      <c r="AA164" s="524"/>
      <c r="AB164" s="524"/>
      <c r="AC164" s="525"/>
      <c r="AD164" s="163"/>
      <c r="AE164" s="290"/>
      <c r="AF164" s="163"/>
      <c r="AG164" s="290"/>
      <c r="AH164" s="163"/>
      <c r="AI164" s="163"/>
      <c r="AJ164" s="163"/>
      <c r="AK164" s="163"/>
      <c r="AL164" s="290"/>
      <c r="AM164" s="163"/>
      <c r="AN164" s="290"/>
      <c r="AO164" s="163"/>
      <c r="AP164" s="290"/>
      <c r="AQ164" s="163"/>
      <c r="AR164" s="290"/>
      <c r="AS164" s="163"/>
      <c r="AT164" s="290"/>
      <c r="AU164" s="163"/>
      <c r="AV164" s="290"/>
      <c r="AW164" s="163"/>
      <c r="AX164" s="290"/>
      <c r="AY164" s="345"/>
      <c r="AZ164" s="346"/>
      <c r="BA164" s="345"/>
      <c r="BB164" s="346"/>
      <c r="BC164" s="345"/>
      <c r="BD164" s="346"/>
      <c r="BE164" s="345"/>
      <c r="BF164" s="346"/>
      <c r="BG164" s="345"/>
      <c r="BH164" s="346"/>
      <c r="BI164" s="345"/>
      <c r="BJ164" s="346"/>
    </row>
    <row r="165" spans="2:62" s="36" customFormat="1" ht="15.75" customHeight="1">
      <c r="B165" s="197">
        <v>12</v>
      </c>
      <c r="C165" s="523" t="s">
        <v>456</v>
      </c>
      <c r="D165" s="524"/>
      <c r="E165" s="524"/>
      <c r="F165" s="524"/>
      <c r="G165" s="524"/>
      <c r="H165" s="524"/>
      <c r="I165" s="524"/>
      <c r="J165" s="524"/>
      <c r="K165" s="524"/>
      <c r="L165" s="524"/>
      <c r="M165" s="524"/>
      <c r="N165" s="524"/>
      <c r="O165" s="524"/>
      <c r="P165" s="524"/>
      <c r="Q165" s="524"/>
      <c r="R165" s="524"/>
      <c r="S165" s="524"/>
      <c r="T165" s="524"/>
      <c r="U165" s="524"/>
      <c r="V165" s="524"/>
      <c r="W165" s="524"/>
      <c r="X165" s="524"/>
      <c r="Y165" s="524"/>
      <c r="Z165" s="524"/>
      <c r="AA165" s="524"/>
      <c r="AB165" s="524"/>
      <c r="AC165" s="525"/>
      <c r="AD165" s="163"/>
      <c r="AE165" s="290"/>
      <c r="AF165" s="163"/>
      <c r="AG165" s="290"/>
      <c r="AH165" s="163"/>
      <c r="AI165" s="163"/>
      <c r="AJ165" s="163"/>
      <c r="AK165" s="163"/>
      <c r="AL165" s="290"/>
      <c r="AM165" s="163"/>
      <c r="AN165" s="290"/>
      <c r="AO165" s="163"/>
      <c r="AP165" s="290"/>
      <c r="AQ165" s="163"/>
      <c r="AR165" s="290"/>
      <c r="AS165" s="163"/>
      <c r="AT165" s="290"/>
      <c r="AU165" s="163"/>
      <c r="AV165" s="290"/>
      <c r="AW165" s="163"/>
      <c r="AX165" s="290"/>
      <c r="AY165" s="345"/>
      <c r="AZ165" s="346"/>
      <c r="BA165" s="345"/>
      <c r="BB165" s="346"/>
      <c r="BC165" s="345"/>
      <c r="BD165" s="346"/>
      <c r="BE165" s="345"/>
      <c r="BF165" s="346"/>
      <c r="BG165" s="345"/>
      <c r="BH165" s="346"/>
      <c r="BI165" s="345"/>
      <c r="BJ165" s="346"/>
    </row>
    <row r="166" spans="2:62" s="36" customFormat="1" ht="15.75" customHeight="1">
      <c r="B166" s="197">
        <v>13</v>
      </c>
      <c r="C166" s="523" t="s">
        <v>460</v>
      </c>
      <c r="D166" s="524"/>
      <c r="E166" s="524"/>
      <c r="F166" s="524"/>
      <c r="G166" s="524"/>
      <c r="H166" s="524"/>
      <c r="I166" s="524"/>
      <c r="J166" s="524"/>
      <c r="K166" s="524"/>
      <c r="L166" s="524"/>
      <c r="M166" s="524"/>
      <c r="N166" s="524"/>
      <c r="O166" s="524"/>
      <c r="P166" s="524"/>
      <c r="Q166" s="524"/>
      <c r="R166" s="524"/>
      <c r="S166" s="524"/>
      <c r="T166" s="524"/>
      <c r="U166" s="524"/>
      <c r="V166" s="524"/>
      <c r="W166" s="524"/>
      <c r="X166" s="524"/>
      <c r="Y166" s="524"/>
      <c r="Z166" s="524"/>
      <c r="AA166" s="524"/>
      <c r="AB166" s="524"/>
      <c r="AC166" s="525"/>
      <c r="AD166" s="163"/>
      <c r="AE166" s="290"/>
      <c r="AF166" s="163"/>
      <c r="AG166" s="290"/>
      <c r="AH166" s="163"/>
      <c r="AI166" s="163"/>
      <c r="AJ166" s="163"/>
      <c r="AK166" s="163"/>
      <c r="AL166" s="290"/>
      <c r="AM166" s="163"/>
      <c r="AN166" s="290"/>
      <c r="AO166" s="163"/>
      <c r="AP166" s="290"/>
      <c r="AQ166" s="163"/>
      <c r="AR166" s="290"/>
      <c r="AS166" s="163"/>
      <c r="AT166" s="290"/>
      <c r="AU166" s="163"/>
      <c r="AV166" s="290"/>
      <c r="AW166" s="163"/>
      <c r="AX166" s="290"/>
      <c r="AY166" s="345"/>
      <c r="AZ166" s="346"/>
      <c r="BA166" s="345"/>
      <c r="BB166" s="346"/>
      <c r="BC166" s="345"/>
      <c r="BD166" s="346"/>
      <c r="BE166" s="345"/>
      <c r="BF166" s="346"/>
      <c r="BG166" s="345"/>
      <c r="BH166" s="346"/>
      <c r="BI166" s="345"/>
      <c r="BJ166" s="346"/>
    </row>
    <row r="167" spans="2:62" s="36" customFormat="1" ht="15.75" customHeight="1">
      <c r="B167" s="197">
        <v>14</v>
      </c>
      <c r="C167" s="523" t="s">
        <v>451</v>
      </c>
      <c r="D167" s="524"/>
      <c r="E167" s="524"/>
      <c r="F167" s="524"/>
      <c r="G167" s="524"/>
      <c r="H167" s="524"/>
      <c r="I167" s="524"/>
      <c r="J167" s="524"/>
      <c r="K167" s="524"/>
      <c r="L167" s="524"/>
      <c r="M167" s="524"/>
      <c r="N167" s="524"/>
      <c r="O167" s="524"/>
      <c r="P167" s="524"/>
      <c r="Q167" s="524"/>
      <c r="R167" s="524"/>
      <c r="S167" s="524"/>
      <c r="T167" s="524"/>
      <c r="U167" s="524"/>
      <c r="V167" s="524"/>
      <c r="W167" s="524"/>
      <c r="X167" s="524"/>
      <c r="Y167" s="524"/>
      <c r="Z167" s="524"/>
      <c r="AA167" s="524"/>
      <c r="AB167" s="524"/>
      <c r="AC167" s="525"/>
      <c r="AD167" s="163"/>
      <c r="AE167" s="290"/>
      <c r="AF167" s="163"/>
      <c r="AG167" s="290"/>
      <c r="AH167" s="163"/>
      <c r="AI167" s="163"/>
      <c r="AJ167" s="163"/>
      <c r="AK167" s="163"/>
      <c r="AL167" s="290"/>
      <c r="AM167" s="163"/>
      <c r="AN167" s="290"/>
      <c r="AO167" s="163"/>
      <c r="AP167" s="290"/>
      <c r="AQ167" s="163"/>
      <c r="AR167" s="290"/>
      <c r="AS167" s="163"/>
      <c r="AT167" s="290"/>
      <c r="AU167" s="163"/>
      <c r="AV167" s="290"/>
      <c r="AW167" s="163"/>
      <c r="AX167" s="290"/>
      <c r="AY167" s="345"/>
      <c r="AZ167" s="346"/>
      <c r="BA167" s="345"/>
      <c r="BB167" s="346"/>
      <c r="BC167" s="345"/>
      <c r="BD167" s="346"/>
      <c r="BE167" s="345"/>
      <c r="BF167" s="346"/>
      <c r="BG167" s="345"/>
      <c r="BH167" s="346"/>
      <c r="BI167" s="345"/>
      <c r="BJ167" s="346"/>
    </row>
    <row r="168" spans="2:62" s="36" customFormat="1" ht="15.75" customHeight="1">
      <c r="B168" s="197">
        <v>15</v>
      </c>
      <c r="C168" s="523" t="s">
        <v>458</v>
      </c>
      <c r="D168" s="524"/>
      <c r="E168" s="524"/>
      <c r="F168" s="524"/>
      <c r="G168" s="524"/>
      <c r="H168" s="524"/>
      <c r="I168" s="524"/>
      <c r="J168" s="524"/>
      <c r="K168" s="524"/>
      <c r="L168" s="524"/>
      <c r="M168" s="524"/>
      <c r="N168" s="524"/>
      <c r="O168" s="524"/>
      <c r="P168" s="524"/>
      <c r="Q168" s="524"/>
      <c r="R168" s="524"/>
      <c r="S168" s="524"/>
      <c r="T168" s="524"/>
      <c r="U168" s="524"/>
      <c r="V168" s="524"/>
      <c r="W168" s="524"/>
      <c r="X168" s="524"/>
      <c r="Y168" s="524"/>
      <c r="Z168" s="524"/>
      <c r="AA168" s="524"/>
      <c r="AB168" s="524"/>
      <c r="AC168" s="525"/>
      <c r="AD168" s="163"/>
      <c r="AE168" s="290"/>
      <c r="AF168" s="163"/>
      <c r="AG168" s="290"/>
      <c r="AH168" s="163"/>
      <c r="AI168" s="163"/>
      <c r="AJ168" s="163"/>
      <c r="AK168" s="163"/>
      <c r="AL168" s="290"/>
      <c r="AM168" s="163"/>
      <c r="AN168" s="290"/>
      <c r="AO168" s="163"/>
      <c r="AP168" s="290"/>
      <c r="AQ168" s="163"/>
      <c r="AR168" s="290"/>
      <c r="AS168" s="163"/>
      <c r="AT168" s="290"/>
      <c r="AU168" s="163"/>
      <c r="AV168" s="290"/>
      <c r="AW168" s="163"/>
      <c r="AX168" s="290"/>
      <c r="AY168" s="345"/>
      <c r="AZ168" s="346"/>
      <c r="BA168" s="345"/>
      <c r="BB168" s="346"/>
      <c r="BC168" s="345"/>
      <c r="BD168" s="346"/>
      <c r="BE168" s="345"/>
      <c r="BF168" s="346"/>
      <c r="BG168" s="345"/>
      <c r="BH168" s="346"/>
      <c r="BI168" s="345"/>
      <c r="BJ168" s="346"/>
    </row>
    <row r="169" spans="2:62" s="36" customFormat="1" ht="15.75" customHeight="1">
      <c r="B169" s="197">
        <v>16</v>
      </c>
      <c r="C169" s="523" t="s">
        <v>447</v>
      </c>
      <c r="D169" s="524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524"/>
      <c r="W169" s="524"/>
      <c r="X169" s="524"/>
      <c r="Y169" s="524"/>
      <c r="Z169" s="524"/>
      <c r="AA169" s="524"/>
      <c r="AB169" s="524"/>
      <c r="AC169" s="525"/>
      <c r="AD169" s="163"/>
      <c r="AE169" s="290"/>
      <c r="AF169" s="163"/>
      <c r="AG169" s="290"/>
      <c r="AH169" s="163"/>
      <c r="AI169" s="163"/>
      <c r="AJ169" s="163"/>
      <c r="AK169" s="163"/>
      <c r="AL169" s="290"/>
      <c r="AM169" s="163"/>
      <c r="AN169" s="290"/>
      <c r="AO169" s="163"/>
      <c r="AP169" s="290"/>
      <c r="AQ169" s="163"/>
      <c r="AR169" s="290"/>
      <c r="AS169" s="163"/>
      <c r="AT169" s="290"/>
      <c r="AU169" s="163"/>
      <c r="AV169" s="290"/>
      <c r="AW169" s="163"/>
      <c r="AX169" s="290"/>
      <c r="AY169" s="345"/>
      <c r="AZ169" s="346"/>
      <c r="BA169" s="345"/>
      <c r="BB169" s="346"/>
      <c r="BC169" s="345"/>
      <c r="BD169" s="346"/>
      <c r="BE169" s="345"/>
      <c r="BF169" s="346"/>
      <c r="BG169" s="345"/>
      <c r="BH169" s="346"/>
      <c r="BI169" s="345"/>
      <c r="BJ169" s="346"/>
    </row>
    <row r="170" spans="2:62" s="36" customFormat="1" ht="15.75" customHeight="1">
      <c r="B170" s="197">
        <v>17</v>
      </c>
      <c r="C170" s="523" t="s">
        <v>459</v>
      </c>
      <c r="D170" s="524"/>
      <c r="E170" s="524"/>
      <c r="F170" s="524"/>
      <c r="G170" s="524"/>
      <c r="H170" s="524"/>
      <c r="I170" s="524"/>
      <c r="J170" s="524"/>
      <c r="K170" s="524"/>
      <c r="L170" s="524"/>
      <c r="M170" s="524"/>
      <c r="N170" s="524"/>
      <c r="O170" s="524"/>
      <c r="P170" s="524"/>
      <c r="Q170" s="524"/>
      <c r="R170" s="524"/>
      <c r="S170" s="524"/>
      <c r="T170" s="524"/>
      <c r="U170" s="524"/>
      <c r="V170" s="524"/>
      <c r="W170" s="524"/>
      <c r="X170" s="524"/>
      <c r="Y170" s="524"/>
      <c r="Z170" s="524"/>
      <c r="AA170" s="524"/>
      <c r="AB170" s="524"/>
      <c r="AC170" s="525"/>
      <c r="AD170" s="163"/>
      <c r="AE170" s="290"/>
      <c r="AF170" s="163"/>
      <c r="AG170" s="290"/>
      <c r="AH170" s="163"/>
      <c r="AI170" s="163"/>
      <c r="AJ170" s="163"/>
      <c r="AK170" s="163"/>
      <c r="AL170" s="290"/>
      <c r="AM170" s="163"/>
      <c r="AN170" s="290"/>
      <c r="AO170" s="163"/>
      <c r="AP170" s="290"/>
      <c r="AQ170" s="163"/>
      <c r="AR170" s="290"/>
      <c r="AS170" s="163"/>
      <c r="AT170" s="290"/>
      <c r="AU170" s="163"/>
      <c r="AV170" s="290"/>
      <c r="AW170" s="163"/>
      <c r="AX170" s="290"/>
      <c r="AY170" s="345"/>
      <c r="AZ170" s="346"/>
      <c r="BA170" s="345"/>
      <c r="BB170" s="346"/>
      <c r="BC170" s="345"/>
      <c r="BD170" s="346"/>
      <c r="BE170" s="345"/>
      <c r="BF170" s="346"/>
      <c r="BG170" s="345"/>
      <c r="BH170" s="346"/>
      <c r="BI170" s="345"/>
      <c r="BJ170" s="346"/>
    </row>
    <row r="171" spans="2:62" s="36" customFormat="1" ht="15.75" customHeight="1">
      <c r="B171" s="197">
        <v>18</v>
      </c>
      <c r="C171" s="540" t="s">
        <v>470</v>
      </c>
      <c r="D171" s="541"/>
      <c r="E171" s="541"/>
      <c r="F171" s="541"/>
      <c r="G171" s="541"/>
      <c r="H171" s="541"/>
      <c r="I171" s="541"/>
      <c r="J171" s="541"/>
      <c r="K171" s="541"/>
      <c r="L171" s="541"/>
      <c r="M171" s="541"/>
      <c r="N171" s="541"/>
      <c r="O171" s="541"/>
      <c r="P171" s="541"/>
      <c r="Q171" s="541"/>
      <c r="R171" s="541"/>
      <c r="S171" s="541"/>
      <c r="T171" s="541"/>
      <c r="U171" s="541"/>
      <c r="V171" s="541"/>
      <c r="W171" s="541"/>
      <c r="X171" s="541"/>
      <c r="Y171" s="541"/>
      <c r="Z171" s="541"/>
      <c r="AA171" s="541"/>
      <c r="AB171" s="541"/>
      <c r="AC171" s="541"/>
      <c r="AD171" s="163"/>
      <c r="AE171" s="290"/>
      <c r="AF171" s="163"/>
      <c r="AG171" s="290"/>
      <c r="AH171" s="163"/>
      <c r="AI171" s="163"/>
      <c r="AJ171" s="163"/>
      <c r="AK171" s="163"/>
      <c r="AL171" s="290"/>
      <c r="AM171" s="163"/>
      <c r="AN171" s="290"/>
      <c r="AO171" s="163"/>
      <c r="AP171" s="290"/>
      <c r="AQ171" s="163"/>
      <c r="AR171" s="290"/>
      <c r="AS171" s="163"/>
      <c r="AT171" s="290"/>
      <c r="AU171" s="163"/>
      <c r="AV171" s="290"/>
      <c r="AW171" s="163"/>
      <c r="AX171" s="290"/>
      <c r="AY171" s="345"/>
      <c r="AZ171" s="346"/>
      <c r="BA171" s="345"/>
      <c r="BB171" s="346"/>
      <c r="BC171" s="345"/>
      <c r="BD171" s="346"/>
      <c r="BE171" s="345"/>
      <c r="BF171" s="346"/>
      <c r="BG171" s="345"/>
      <c r="BH171" s="346"/>
      <c r="BI171" s="345"/>
      <c r="BJ171" s="346"/>
    </row>
    <row r="172" spans="1:62" s="63" customFormat="1" ht="15.75" customHeight="1">
      <c r="A172" s="36"/>
      <c r="B172" s="197">
        <v>19</v>
      </c>
      <c r="C172" s="540" t="s">
        <v>448</v>
      </c>
      <c r="D172" s="541"/>
      <c r="E172" s="541"/>
      <c r="F172" s="541"/>
      <c r="G172" s="541"/>
      <c r="H172" s="541"/>
      <c r="I172" s="541"/>
      <c r="J172" s="541"/>
      <c r="K172" s="541"/>
      <c r="L172" s="541"/>
      <c r="M172" s="541"/>
      <c r="N172" s="541"/>
      <c r="O172" s="541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541"/>
      <c r="AC172" s="541"/>
      <c r="AD172" s="197"/>
      <c r="AE172" s="352"/>
      <c r="AF172" s="197"/>
      <c r="AG172" s="352"/>
      <c r="AH172" s="197"/>
      <c r="AI172" s="197"/>
      <c r="AJ172" s="197"/>
      <c r="AK172" s="197"/>
      <c r="AL172" s="352"/>
      <c r="AM172" s="197"/>
      <c r="AN172" s="352"/>
      <c r="AO172" s="197"/>
      <c r="AP172" s="352"/>
      <c r="AQ172" s="197"/>
      <c r="AR172" s="352"/>
      <c r="AS172" s="197"/>
      <c r="AT172" s="352"/>
      <c r="AU172" s="197"/>
      <c r="AV172" s="352"/>
      <c r="AW172" s="197"/>
      <c r="AX172" s="352"/>
      <c r="AY172" s="353"/>
      <c r="AZ172" s="354"/>
      <c r="BA172" s="353"/>
      <c r="BB172" s="354"/>
      <c r="BC172" s="353"/>
      <c r="BD172" s="354"/>
      <c r="BE172" s="353"/>
      <c r="BF172" s="354"/>
      <c r="BG172" s="353"/>
      <c r="BH172" s="354"/>
      <c r="BI172" s="353"/>
      <c r="BJ172" s="354"/>
    </row>
    <row r="173" spans="1:62" s="63" customFormat="1" ht="15.75" customHeight="1">
      <c r="A173" s="36"/>
      <c r="B173" s="197">
        <v>20</v>
      </c>
      <c r="C173" s="523" t="s">
        <v>452</v>
      </c>
      <c r="D173" s="524"/>
      <c r="E173" s="524"/>
      <c r="F173" s="524"/>
      <c r="G173" s="524"/>
      <c r="H173" s="524"/>
      <c r="I173" s="524"/>
      <c r="J173" s="524"/>
      <c r="K173" s="524"/>
      <c r="L173" s="524"/>
      <c r="M173" s="524"/>
      <c r="N173" s="524"/>
      <c r="O173" s="524"/>
      <c r="P173" s="524"/>
      <c r="Q173" s="524"/>
      <c r="R173" s="524"/>
      <c r="S173" s="524"/>
      <c r="T173" s="524"/>
      <c r="U173" s="524"/>
      <c r="V173" s="524"/>
      <c r="W173" s="524"/>
      <c r="X173" s="524"/>
      <c r="Y173" s="524"/>
      <c r="Z173" s="524"/>
      <c r="AA173" s="524"/>
      <c r="AB173" s="524"/>
      <c r="AC173" s="525"/>
      <c r="AD173" s="163"/>
      <c r="AE173" s="290"/>
      <c r="AF173" s="163"/>
      <c r="AG173" s="290"/>
      <c r="AH173" s="163"/>
      <c r="AI173" s="163"/>
      <c r="AJ173" s="163"/>
      <c r="AK173" s="163"/>
      <c r="AL173" s="290"/>
      <c r="AM173" s="163"/>
      <c r="AN173" s="290"/>
      <c r="AO173" s="163"/>
      <c r="AP173" s="290"/>
      <c r="AQ173" s="163"/>
      <c r="AR173" s="290"/>
      <c r="AS173" s="163"/>
      <c r="AT173" s="290"/>
      <c r="AU173" s="163"/>
      <c r="AV173" s="290"/>
      <c r="AW173" s="163"/>
      <c r="AX173" s="290"/>
      <c r="AY173" s="345"/>
      <c r="AZ173" s="346"/>
      <c r="BA173" s="345"/>
      <c r="BB173" s="346"/>
      <c r="BC173" s="345"/>
      <c r="BD173" s="346"/>
      <c r="BE173" s="345"/>
      <c r="BF173" s="346"/>
      <c r="BG173" s="345"/>
      <c r="BH173" s="346"/>
      <c r="BI173" s="345"/>
      <c r="BJ173" s="346"/>
    </row>
    <row r="174" spans="1:62" s="63" customFormat="1" ht="15.75" customHeight="1">
      <c r="A174" s="36"/>
      <c r="B174" s="197">
        <v>21</v>
      </c>
      <c r="C174" s="523" t="s">
        <v>443</v>
      </c>
      <c r="D174" s="524"/>
      <c r="E174" s="524"/>
      <c r="F174" s="524"/>
      <c r="G174" s="524"/>
      <c r="H174" s="524"/>
      <c r="I174" s="524"/>
      <c r="J174" s="524"/>
      <c r="K174" s="524"/>
      <c r="L174" s="524"/>
      <c r="M174" s="524"/>
      <c r="N174" s="524"/>
      <c r="O174" s="524"/>
      <c r="P174" s="524"/>
      <c r="Q174" s="524"/>
      <c r="R174" s="524"/>
      <c r="S174" s="524"/>
      <c r="T174" s="524"/>
      <c r="U174" s="524"/>
      <c r="V174" s="524"/>
      <c r="W174" s="524"/>
      <c r="X174" s="524"/>
      <c r="Y174" s="524"/>
      <c r="Z174" s="524"/>
      <c r="AA174" s="524"/>
      <c r="AB174" s="524"/>
      <c r="AC174" s="525"/>
      <c r="AD174" s="163"/>
      <c r="AE174" s="290"/>
      <c r="AF174" s="163"/>
      <c r="AG174" s="290"/>
      <c r="AH174" s="163"/>
      <c r="AI174" s="163"/>
      <c r="AJ174" s="163"/>
      <c r="AK174" s="163"/>
      <c r="AL174" s="290"/>
      <c r="AM174" s="163"/>
      <c r="AN174" s="290"/>
      <c r="AO174" s="163"/>
      <c r="AP174" s="290"/>
      <c r="AQ174" s="163"/>
      <c r="AR174" s="290"/>
      <c r="AS174" s="163"/>
      <c r="AT174" s="290"/>
      <c r="AU174" s="163"/>
      <c r="AV174" s="290"/>
      <c r="AW174" s="163"/>
      <c r="AX174" s="290"/>
      <c r="AY174" s="345"/>
      <c r="AZ174" s="346"/>
      <c r="BA174" s="345"/>
      <c r="BB174" s="346"/>
      <c r="BC174" s="345"/>
      <c r="BD174" s="346"/>
      <c r="BE174" s="345"/>
      <c r="BF174" s="346"/>
      <c r="BG174" s="345"/>
      <c r="BH174" s="346"/>
      <c r="BI174" s="345"/>
      <c r="BJ174" s="346"/>
    </row>
    <row r="175" spans="1:62" s="63" customFormat="1" ht="15.75" customHeight="1">
      <c r="A175" s="36"/>
      <c r="B175" s="197">
        <v>22</v>
      </c>
      <c r="C175" s="523" t="s">
        <v>463</v>
      </c>
      <c r="D175" s="524"/>
      <c r="E175" s="524"/>
      <c r="F175" s="524"/>
      <c r="G175" s="524"/>
      <c r="H175" s="524"/>
      <c r="I175" s="524"/>
      <c r="J175" s="524"/>
      <c r="K175" s="524"/>
      <c r="L175" s="524"/>
      <c r="M175" s="524"/>
      <c r="N175" s="524"/>
      <c r="O175" s="524"/>
      <c r="P175" s="524"/>
      <c r="Q175" s="524"/>
      <c r="R175" s="524"/>
      <c r="S175" s="524"/>
      <c r="T175" s="524"/>
      <c r="U175" s="524"/>
      <c r="V175" s="524"/>
      <c r="W175" s="524"/>
      <c r="X175" s="524"/>
      <c r="Y175" s="524"/>
      <c r="Z175" s="524"/>
      <c r="AA175" s="524"/>
      <c r="AB175" s="524"/>
      <c r="AC175" s="525"/>
      <c r="AD175" s="163"/>
      <c r="AE175" s="290"/>
      <c r="AF175" s="163"/>
      <c r="AG175" s="290"/>
      <c r="AH175" s="163"/>
      <c r="AI175" s="163"/>
      <c r="AJ175" s="163"/>
      <c r="AK175" s="163"/>
      <c r="AL175" s="290"/>
      <c r="AM175" s="163"/>
      <c r="AN175" s="290"/>
      <c r="AO175" s="163"/>
      <c r="AP175" s="290"/>
      <c r="AQ175" s="163"/>
      <c r="AR175" s="290"/>
      <c r="AS175" s="163"/>
      <c r="AT175" s="290"/>
      <c r="AU175" s="163"/>
      <c r="AV175" s="290"/>
      <c r="AW175" s="163"/>
      <c r="AX175" s="290"/>
      <c r="AY175" s="345"/>
      <c r="AZ175" s="346"/>
      <c r="BA175" s="345"/>
      <c r="BB175" s="346"/>
      <c r="BC175" s="345"/>
      <c r="BD175" s="346"/>
      <c r="BE175" s="345"/>
      <c r="BF175" s="346"/>
      <c r="BG175" s="345"/>
      <c r="BH175" s="346"/>
      <c r="BI175" s="345"/>
      <c r="BJ175" s="346"/>
    </row>
    <row r="176" spans="1:62" s="63" customFormat="1" ht="15.75" customHeight="1">
      <c r="A176" s="36"/>
      <c r="B176" s="197">
        <v>23</v>
      </c>
      <c r="C176" s="523" t="s">
        <v>436</v>
      </c>
      <c r="D176" s="524"/>
      <c r="E176" s="524"/>
      <c r="F176" s="524"/>
      <c r="G176" s="524"/>
      <c r="H176" s="524"/>
      <c r="I176" s="524"/>
      <c r="J176" s="524"/>
      <c r="K176" s="524"/>
      <c r="L176" s="524"/>
      <c r="M176" s="524"/>
      <c r="N176" s="524"/>
      <c r="O176" s="524"/>
      <c r="P176" s="524"/>
      <c r="Q176" s="524"/>
      <c r="R176" s="524"/>
      <c r="S176" s="524"/>
      <c r="T176" s="524"/>
      <c r="U176" s="524"/>
      <c r="V176" s="524"/>
      <c r="W176" s="524"/>
      <c r="X176" s="524"/>
      <c r="Y176" s="524"/>
      <c r="Z176" s="524"/>
      <c r="AA176" s="524"/>
      <c r="AB176" s="524"/>
      <c r="AC176" s="525"/>
      <c r="AD176" s="163"/>
      <c r="AE176" s="290"/>
      <c r="AF176" s="163"/>
      <c r="AG176" s="290"/>
      <c r="AH176" s="163"/>
      <c r="AI176" s="163"/>
      <c r="AJ176" s="163"/>
      <c r="AK176" s="163"/>
      <c r="AL176" s="290"/>
      <c r="AM176" s="163"/>
      <c r="AN176" s="290"/>
      <c r="AO176" s="163"/>
      <c r="AP176" s="290"/>
      <c r="AQ176" s="163"/>
      <c r="AR176" s="290"/>
      <c r="AS176" s="163"/>
      <c r="AT176" s="290"/>
      <c r="AU176" s="163"/>
      <c r="AV176" s="290"/>
      <c r="AW176" s="163"/>
      <c r="AX176" s="290"/>
      <c r="AY176" s="345"/>
      <c r="AZ176" s="346"/>
      <c r="BA176" s="345"/>
      <c r="BB176" s="346"/>
      <c r="BC176" s="345"/>
      <c r="BD176" s="346"/>
      <c r="BE176" s="345"/>
      <c r="BF176" s="346"/>
      <c r="BG176" s="345"/>
      <c r="BH176" s="346"/>
      <c r="BI176" s="345"/>
      <c r="BJ176" s="346"/>
    </row>
    <row r="177" spans="1:62" s="63" customFormat="1" ht="15.75" customHeight="1">
      <c r="A177" s="36"/>
      <c r="B177" s="197">
        <v>24</v>
      </c>
      <c r="C177" s="523" t="s">
        <v>433</v>
      </c>
      <c r="D177" s="524"/>
      <c r="E177" s="524"/>
      <c r="F177" s="524"/>
      <c r="G177" s="524"/>
      <c r="H177" s="524"/>
      <c r="I177" s="524"/>
      <c r="J177" s="524"/>
      <c r="K177" s="524"/>
      <c r="L177" s="524"/>
      <c r="M177" s="524"/>
      <c r="N177" s="524"/>
      <c r="O177" s="524"/>
      <c r="P177" s="524"/>
      <c r="Q177" s="524"/>
      <c r="R177" s="524"/>
      <c r="S177" s="524"/>
      <c r="T177" s="524"/>
      <c r="U177" s="524"/>
      <c r="V177" s="524"/>
      <c r="W177" s="524"/>
      <c r="X177" s="524"/>
      <c r="Y177" s="524"/>
      <c r="Z177" s="524"/>
      <c r="AA177" s="524"/>
      <c r="AB177" s="524"/>
      <c r="AC177" s="525"/>
      <c r="AD177" s="163"/>
      <c r="AE177" s="290"/>
      <c r="AF177" s="163"/>
      <c r="AG177" s="290"/>
      <c r="AH177" s="163"/>
      <c r="AI177" s="163"/>
      <c r="AJ177" s="163"/>
      <c r="AK177" s="163"/>
      <c r="AL177" s="290"/>
      <c r="AM177" s="163"/>
      <c r="AN177" s="290"/>
      <c r="AO177" s="163"/>
      <c r="AP177" s="290"/>
      <c r="AQ177" s="163"/>
      <c r="AR177" s="290"/>
      <c r="AS177" s="163"/>
      <c r="AT177" s="290"/>
      <c r="AU177" s="163"/>
      <c r="AV177" s="290"/>
      <c r="AW177" s="163"/>
      <c r="AX177" s="290"/>
      <c r="AY177" s="345"/>
      <c r="AZ177" s="346"/>
      <c r="BA177" s="345"/>
      <c r="BB177" s="346"/>
      <c r="BC177" s="345"/>
      <c r="BD177" s="346"/>
      <c r="BE177" s="345"/>
      <c r="BF177" s="346"/>
      <c r="BG177" s="345"/>
      <c r="BH177" s="346"/>
      <c r="BI177" s="345"/>
      <c r="BJ177" s="346"/>
    </row>
    <row r="178" spans="1:62" s="63" customFormat="1" ht="15.75" customHeight="1">
      <c r="A178" s="36"/>
      <c r="B178" s="197">
        <v>25</v>
      </c>
      <c r="C178" s="523" t="s">
        <v>437</v>
      </c>
      <c r="D178" s="524"/>
      <c r="E178" s="524"/>
      <c r="F178" s="524"/>
      <c r="G178" s="524"/>
      <c r="H178" s="524"/>
      <c r="I178" s="524"/>
      <c r="J178" s="524"/>
      <c r="K178" s="524"/>
      <c r="L178" s="524"/>
      <c r="M178" s="524"/>
      <c r="N178" s="524"/>
      <c r="O178" s="524"/>
      <c r="P178" s="524"/>
      <c r="Q178" s="524"/>
      <c r="R178" s="524"/>
      <c r="S178" s="524"/>
      <c r="T178" s="524"/>
      <c r="U178" s="524"/>
      <c r="V178" s="524"/>
      <c r="W178" s="524"/>
      <c r="X178" s="524"/>
      <c r="Y178" s="524"/>
      <c r="Z178" s="524"/>
      <c r="AA178" s="524"/>
      <c r="AB178" s="524"/>
      <c r="AC178" s="525"/>
      <c r="AD178" s="163"/>
      <c r="AE178" s="290"/>
      <c r="AF178" s="163"/>
      <c r="AG178" s="290"/>
      <c r="AH178" s="163"/>
      <c r="AI178" s="163"/>
      <c r="AJ178" s="163"/>
      <c r="AK178" s="163"/>
      <c r="AL178" s="290"/>
      <c r="AM178" s="163"/>
      <c r="AN178" s="290"/>
      <c r="AO178" s="163"/>
      <c r="AP178" s="290"/>
      <c r="AQ178" s="163"/>
      <c r="AR178" s="290"/>
      <c r="AS178" s="163"/>
      <c r="AT178" s="290"/>
      <c r="AU178" s="163"/>
      <c r="AV178" s="290"/>
      <c r="AW178" s="163"/>
      <c r="AX178" s="290"/>
      <c r="AY178" s="345"/>
      <c r="AZ178" s="346"/>
      <c r="BA178" s="345"/>
      <c r="BB178" s="346"/>
      <c r="BC178" s="345"/>
      <c r="BD178" s="346"/>
      <c r="BE178" s="345"/>
      <c r="BF178" s="346"/>
      <c r="BG178" s="345"/>
      <c r="BH178" s="346"/>
      <c r="BI178" s="345"/>
      <c r="BJ178" s="346"/>
    </row>
    <row r="179" spans="1:62" s="63" customFormat="1" ht="15.75" customHeight="1">
      <c r="A179" s="36"/>
      <c r="B179" s="163"/>
      <c r="C179" s="523" t="s">
        <v>450</v>
      </c>
      <c r="D179" s="524"/>
      <c r="E179" s="524"/>
      <c r="F179" s="524"/>
      <c r="G179" s="524"/>
      <c r="H179" s="524"/>
      <c r="I179" s="524"/>
      <c r="J179" s="524"/>
      <c r="K179" s="524"/>
      <c r="L179" s="524"/>
      <c r="M179" s="524"/>
      <c r="N179" s="524"/>
      <c r="O179" s="524"/>
      <c r="P179" s="524"/>
      <c r="Q179" s="524"/>
      <c r="R179" s="524"/>
      <c r="S179" s="524"/>
      <c r="T179" s="524"/>
      <c r="U179" s="524"/>
      <c r="V179" s="524"/>
      <c r="W179" s="524"/>
      <c r="X179" s="524"/>
      <c r="Y179" s="524"/>
      <c r="Z179" s="524"/>
      <c r="AA179" s="524"/>
      <c r="AB179" s="524"/>
      <c r="AC179" s="525"/>
      <c r="AD179" s="163"/>
      <c r="AE179" s="290"/>
      <c r="AF179" s="163"/>
      <c r="AG179" s="290"/>
      <c r="AH179" s="163"/>
      <c r="AI179" s="163"/>
      <c r="AJ179" s="163"/>
      <c r="AK179" s="163"/>
      <c r="AL179" s="290"/>
      <c r="AM179" s="163"/>
      <c r="AN179" s="290"/>
      <c r="AO179" s="163"/>
      <c r="AP179" s="290"/>
      <c r="AQ179" s="163"/>
      <c r="AR179" s="290"/>
      <c r="AS179" s="163"/>
      <c r="AT179" s="290"/>
      <c r="AU179" s="163"/>
      <c r="AV179" s="290"/>
      <c r="AW179" s="163"/>
      <c r="AX179" s="290"/>
      <c r="AY179" s="345"/>
      <c r="AZ179" s="346"/>
      <c r="BA179" s="345"/>
      <c r="BB179" s="346"/>
      <c r="BC179" s="345"/>
      <c r="BD179" s="346"/>
      <c r="BE179" s="345"/>
      <c r="BF179" s="346"/>
      <c r="BG179" s="345"/>
      <c r="BH179" s="346"/>
      <c r="BI179" s="345"/>
      <c r="BJ179" s="346"/>
    </row>
    <row r="180" spans="2:62" s="28" customFormat="1" ht="15.75" customHeight="1" thickBot="1">
      <c r="B180" s="347"/>
      <c r="C180" s="136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47"/>
      <c r="AE180" s="291"/>
      <c r="AF180" s="347"/>
      <c r="AG180" s="291"/>
      <c r="AH180" s="347"/>
      <c r="AI180" s="347"/>
      <c r="AJ180" s="347"/>
      <c r="AK180" s="347"/>
      <c r="AL180" s="291"/>
      <c r="AM180" s="347"/>
      <c r="AN180" s="291"/>
      <c r="AO180" s="347"/>
      <c r="AP180" s="291"/>
      <c r="AQ180" s="347"/>
      <c r="AR180" s="291"/>
      <c r="AS180" s="347"/>
      <c r="AT180" s="291"/>
      <c r="AU180" s="347"/>
      <c r="AV180" s="291"/>
      <c r="AW180" s="347"/>
      <c r="AX180" s="291"/>
      <c r="AY180" s="348"/>
      <c r="AZ180" s="60"/>
      <c r="BA180" s="348"/>
      <c r="BB180" s="60"/>
      <c r="BC180" s="348"/>
      <c r="BD180" s="60"/>
      <c r="BE180" s="348"/>
      <c r="BF180" s="60"/>
      <c r="BG180" s="348"/>
      <c r="BH180" s="60"/>
      <c r="BI180" s="348"/>
      <c r="BJ180" s="60"/>
    </row>
    <row r="181" spans="2:62" s="63" customFormat="1" ht="15.75" customHeight="1" thickBot="1">
      <c r="B181" s="339">
        <v>1</v>
      </c>
      <c r="C181" s="536">
        <v>2</v>
      </c>
      <c r="D181" s="537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537"/>
      <c r="AB181" s="502"/>
      <c r="AC181" s="538"/>
      <c r="AD181" s="536">
        <v>3</v>
      </c>
      <c r="AE181" s="538"/>
      <c r="AF181" s="536">
        <v>4</v>
      </c>
      <c r="AG181" s="533"/>
      <c r="AH181" s="532">
        <v>5</v>
      </c>
      <c r="AI181" s="539"/>
      <c r="AJ181" s="340">
        <v>6</v>
      </c>
      <c r="AK181" s="536">
        <v>7</v>
      </c>
      <c r="AL181" s="533"/>
      <c r="AM181" s="532">
        <v>8</v>
      </c>
      <c r="AN181" s="533"/>
      <c r="AO181" s="532">
        <v>9</v>
      </c>
      <c r="AP181" s="533"/>
      <c r="AQ181" s="532">
        <v>10</v>
      </c>
      <c r="AR181" s="533"/>
      <c r="AS181" s="532">
        <v>11</v>
      </c>
      <c r="AT181" s="533"/>
      <c r="AU181" s="532">
        <v>12</v>
      </c>
      <c r="AV181" s="533"/>
      <c r="AW181" s="532">
        <v>13</v>
      </c>
      <c r="AX181" s="533"/>
      <c r="AY181" s="341">
        <v>14</v>
      </c>
      <c r="AZ181" s="342">
        <v>15</v>
      </c>
      <c r="BA181" s="343">
        <v>16</v>
      </c>
      <c r="BB181" s="342">
        <v>17</v>
      </c>
      <c r="BC181" s="343">
        <v>18</v>
      </c>
      <c r="BD181" s="342">
        <v>19</v>
      </c>
      <c r="BE181" s="343">
        <v>20</v>
      </c>
      <c r="BF181" s="342">
        <v>21</v>
      </c>
      <c r="BG181" s="343">
        <v>22</v>
      </c>
      <c r="BH181" s="342">
        <v>23</v>
      </c>
      <c r="BI181" s="343">
        <v>24</v>
      </c>
      <c r="BJ181" s="344">
        <v>25</v>
      </c>
    </row>
    <row r="182" spans="1:62" s="63" customFormat="1" ht="15.75" customHeight="1" thickBot="1">
      <c r="A182" s="88"/>
      <c r="B182" s="363">
        <v>43</v>
      </c>
      <c r="C182" s="494" t="s">
        <v>349</v>
      </c>
      <c r="D182" s="534"/>
      <c r="E182" s="534"/>
      <c r="F182" s="491" t="s">
        <v>468</v>
      </c>
      <c r="G182" s="534"/>
      <c r="H182" s="534"/>
      <c r="I182" s="534"/>
      <c r="J182" s="534"/>
      <c r="K182" s="534"/>
      <c r="L182" s="534"/>
      <c r="M182" s="534"/>
      <c r="N182" s="534"/>
      <c r="O182" s="534"/>
      <c r="P182" s="534"/>
      <c r="Q182" s="534"/>
      <c r="R182" s="534"/>
      <c r="S182" s="534"/>
      <c r="T182" s="534"/>
      <c r="U182" s="534"/>
      <c r="V182" s="534"/>
      <c r="W182" s="534"/>
      <c r="X182" s="534"/>
      <c r="Y182" s="534"/>
      <c r="Z182" s="534"/>
      <c r="AA182" s="534"/>
      <c r="AB182" s="534"/>
      <c r="AC182" s="535"/>
      <c r="AD182" s="356"/>
      <c r="AE182" s="357"/>
      <c r="AF182" s="356"/>
      <c r="AG182" s="357"/>
      <c r="AH182" s="356"/>
      <c r="AI182" s="356"/>
      <c r="AJ182" s="356"/>
      <c r="AK182" s="356"/>
      <c r="AL182" s="357"/>
      <c r="AM182" s="356"/>
      <c r="AN182" s="357"/>
      <c r="AO182" s="356"/>
      <c r="AP182" s="357"/>
      <c r="AQ182" s="356"/>
      <c r="AR182" s="357"/>
      <c r="AS182" s="356"/>
      <c r="AT182" s="357"/>
      <c r="AU182" s="356"/>
      <c r="AV182" s="357"/>
      <c r="AW182" s="356"/>
      <c r="AX182" s="357"/>
      <c r="AY182" s="358"/>
      <c r="AZ182" s="177"/>
      <c r="BA182" s="358"/>
      <c r="BB182" s="177"/>
      <c r="BC182" s="358"/>
      <c r="BD182" s="177"/>
      <c r="BE182" s="358"/>
      <c r="BF182" s="177"/>
      <c r="BG182" s="358"/>
      <c r="BH182" s="177"/>
      <c r="BI182" s="358"/>
      <c r="BJ182" s="337"/>
    </row>
    <row r="183" spans="1:62" s="63" customFormat="1" ht="15.75" customHeight="1">
      <c r="A183" s="36"/>
      <c r="B183" s="197"/>
      <c r="C183" s="529" t="s">
        <v>435</v>
      </c>
      <c r="D183" s="530"/>
      <c r="E183" s="530"/>
      <c r="F183" s="530"/>
      <c r="G183" s="530"/>
      <c r="H183" s="530"/>
      <c r="I183" s="530"/>
      <c r="J183" s="530"/>
      <c r="K183" s="530"/>
      <c r="L183" s="530"/>
      <c r="M183" s="530"/>
      <c r="N183" s="530"/>
      <c r="O183" s="530"/>
      <c r="P183" s="530"/>
      <c r="Q183" s="530"/>
      <c r="R183" s="530"/>
      <c r="S183" s="530"/>
      <c r="T183" s="530"/>
      <c r="U183" s="530"/>
      <c r="V183" s="530"/>
      <c r="W183" s="530"/>
      <c r="X183" s="530"/>
      <c r="Y183" s="530"/>
      <c r="Z183" s="530"/>
      <c r="AA183" s="530"/>
      <c r="AB183" s="530"/>
      <c r="AC183" s="531"/>
      <c r="AD183" s="197"/>
      <c r="AE183" s="352"/>
      <c r="AF183" s="197"/>
      <c r="AG183" s="352"/>
      <c r="AH183" s="197"/>
      <c r="AI183" s="197"/>
      <c r="AJ183" s="197"/>
      <c r="AK183" s="197"/>
      <c r="AL183" s="352"/>
      <c r="AM183" s="197"/>
      <c r="AN183" s="352"/>
      <c r="AO183" s="197"/>
      <c r="AP183" s="352"/>
      <c r="AQ183" s="197"/>
      <c r="AR183" s="352"/>
      <c r="AS183" s="197"/>
      <c r="AT183" s="352"/>
      <c r="AU183" s="197"/>
      <c r="AV183" s="352"/>
      <c r="AW183" s="197"/>
      <c r="AX183" s="352"/>
      <c r="AY183" s="353"/>
      <c r="AZ183" s="354"/>
      <c r="BA183" s="353"/>
      <c r="BB183" s="354"/>
      <c r="BC183" s="353"/>
      <c r="BD183" s="354"/>
      <c r="BE183" s="353"/>
      <c r="BF183" s="354"/>
      <c r="BG183" s="353"/>
      <c r="BH183" s="354"/>
      <c r="BI183" s="353"/>
      <c r="BJ183" s="354"/>
    </row>
    <row r="184" spans="1:62" s="63" customFormat="1" ht="15.75" customHeight="1">
      <c r="A184" s="36"/>
      <c r="B184" s="163"/>
      <c r="C184" s="523" t="s">
        <v>440</v>
      </c>
      <c r="D184" s="524"/>
      <c r="E184" s="524"/>
      <c r="F184" s="524"/>
      <c r="G184" s="524"/>
      <c r="H184" s="524"/>
      <c r="I184" s="524"/>
      <c r="J184" s="524"/>
      <c r="K184" s="524"/>
      <c r="L184" s="524"/>
      <c r="M184" s="524"/>
      <c r="N184" s="524"/>
      <c r="O184" s="524"/>
      <c r="P184" s="524"/>
      <c r="Q184" s="524"/>
      <c r="R184" s="524"/>
      <c r="S184" s="524"/>
      <c r="T184" s="524"/>
      <c r="U184" s="524"/>
      <c r="V184" s="524"/>
      <c r="W184" s="524"/>
      <c r="X184" s="524"/>
      <c r="Y184" s="524"/>
      <c r="Z184" s="524"/>
      <c r="AA184" s="524"/>
      <c r="AB184" s="524"/>
      <c r="AC184" s="525"/>
      <c r="AD184" s="163"/>
      <c r="AE184" s="290"/>
      <c r="AF184" s="163"/>
      <c r="AG184" s="290"/>
      <c r="AH184" s="163"/>
      <c r="AI184" s="163"/>
      <c r="AJ184" s="163"/>
      <c r="AK184" s="163"/>
      <c r="AL184" s="290"/>
      <c r="AM184" s="163"/>
      <c r="AN184" s="290"/>
      <c r="AO184" s="163"/>
      <c r="AP184" s="290"/>
      <c r="AQ184" s="163"/>
      <c r="AR184" s="290"/>
      <c r="AS184" s="163"/>
      <c r="AT184" s="290"/>
      <c r="AU184" s="163"/>
      <c r="AV184" s="290"/>
      <c r="AW184" s="163"/>
      <c r="AX184" s="290"/>
      <c r="AY184" s="345"/>
      <c r="AZ184" s="346"/>
      <c r="BA184" s="345"/>
      <c r="BB184" s="346"/>
      <c r="BC184" s="345"/>
      <c r="BD184" s="346"/>
      <c r="BE184" s="345"/>
      <c r="BF184" s="346"/>
      <c r="BG184" s="345"/>
      <c r="BH184" s="346"/>
      <c r="BI184" s="345"/>
      <c r="BJ184" s="346"/>
    </row>
    <row r="185" spans="1:62" s="63" customFormat="1" ht="15.75" customHeight="1">
      <c r="A185" s="36"/>
      <c r="B185" s="163"/>
      <c r="C185" s="523" t="s">
        <v>427</v>
      </c>
      <c r="D185" s="524"/>
      <c r="E185" s="524"/>
      <c r="F185" s="524"/>
      <c r="G185" s="524"/>
      <c r="H185" s="524"/>
      <c r="I185" s="524"/>
      <c r="J185" s="524"/>
      <c r="K185" s="524"/>
      <c r="L185" s="524"/>
      <c r="M185" s="524"/>
      <c r="N185" s="524"/>
      <c r="O185" s="524"/>
      <c r="P185" s="524"/>
      <c r="Q185" s="524"/>
      <c r="R185" s="524"/>
      <c r="S185" s="524"/>
      <c r="T185" s="524"/>
      <c r="U185" s="524"/>
      <c r="V185" s="524"/>
      <c r="W185" s="524"/>
      <c r="X185" s="524"/>
      <c r="Y185" s="524"/>
      <c r="Z185" s="524"/>
      <c r="AA185" s="524"/>
      <c r="AB185" s="524"/>
      <c r="AC185" s="525"/>
      <c r="AD185" s="163"/>
      <c r="AE185" s="290"/>
      <c r="AF185" s="163"/>
      <c r="AG185" s="290"/>
      <c r="AH185" s="163"/>
      <c r="AI185" s="163"/>
      <c r="AJ185" s="163"/>
      <c r="AK185" s="163"/>
      <c r="AL185" s="290"/>
      <c r="AM185" s="163"/>
      <c r="AN185" s="290"/>
      <c r="AO185" s="163"/>
      <c r="AP185" s="290"/>
      <c r="AQ185" s="163"/>
      <c r="AR185" s="290"/>
      <c r="AS185" s="163"/>
      <c r="AT185" s="290"/>
      <c r="AU185" s="163"/>
      <c r="AV185" s="290"/>
      <c r="AW185" s="163"/>
      <c r="AX185" s="290"/>
      <c r="AY185" s="345"/>
      <c r="AZ185" s="346"/>
      <c r="BA185" s="345"/>
      <c r="BB185" s="346"/>
      <c r="BC185" s="345"/>
      <c r="BD185" s="346"/>
      <c r="BE185" s="345"/>
      <c r="BF185" s="346"/>
      <c r="BG185" s="345"/>
      <c r="BH185" s="346"/>
      <c r="BI185" s="345"/>
      <c r="BJ185" s="346"/>
    </row>
    <row r="186" spans="1:62" s="63" customFormat="1" ht="15.75" customHeight="1">
      <c r="A186" s="36"/>
      <c r="B186" s="163"/>
      <c r="C186" s="523" t="s">
        <v>469</v>
      </c>
      <c r="D186" s="524"/>
      <c r="E186" s="524"/>
      <c r="F186" s="524"/>
      <c r="G186" s="524"/>
      <c r="H186" s="524"/>
      <c r="I186" s="524"/>
      <c r="J186" s="524"/>
      <c r="K186" s="524"/>
      <c r="L186" s="524"/>
      <c r="M186" s="524"/>
      <c r="N186" s="524"/>
      <c r="O186" s="524"/>
      <c r="P186" s="524"/>
      <c r="Q186" s="524"/>
      <c r="R186" s="524"/>
      <c r="S186" s="524"/>
      <c r="T186" s="524"/>
      <c r="U186" s="524"/>
      <c r="V186" s="524"/>
      <c r="W186" s="524"/>
      <c r="X186" s="524"/>
      <c r="Y186" s="524"/>
      <c r="Z186" s="524"/>
      <c r="AA186" s="524"/>
      <c r="AB186" s="524"/>
      <c r="AC186" s="525"/>
      <c r="AD186" s="163"/>
      <c r="AE186" s="290"/>
      <c r="AF186" s="163"/>
      <c r="AG186" s="290"/>
      <c r="AH186" s="163"/>
      <c r="AI186" s="163"/>
      <c r="AJ186" s="163"/>
      <c r="AK186" s="163"/>
      <c r="AL186" s="290"/>
      <c r="AM186" s="163"/>
      <c r="AN186" s="290"/>
      <c r="AO186" s="163"/>
      <c r="AP186" s="290"/>
      <c r="AQ186" s="163"/>
      <c r="AR186" s="290"/>
      <c r="AS186" s="163"/>
      <c r="AT186" s="290"/>
      <c r="AU186" s="163"/>
      <c r="AV186" s="290"/>
      <c r="AW186" s="163"/>
      <c r="AX186" s="290"/>
      <c r="AY186" s="345"/>
      <c r="AZ186" s="346"/>
      <c r="BA186" s="345"/>
      <c r="BB186" s="346"/>
      <c r="BC186" s="345"/>
      <c r="BD186" s="346"/>
      <c r="BE186" s="345"/>
      <c r="BF186" s="346"/>
      <c r="BG186" s="345"/>
      <c r="BH186" s="346"/>
      <c r="BI186" s="345"/>
      <c r="BJ186" s="346"/>
    </row>
    <row r="187" spans="1:62" s="63" customFormat="1" ht="15.75" customHeight="1">
      <c r="A187" s="36"/>
      <c r="B187" s="163"/>
      <c r="C187" s="523" t="s">
        <v>434</v>
      </c>
      <c r="D187" s="524"/>
      <c r="E187" s="524"/>
      <c r="F187" s="524"/>
      <c r="G187" s="524"/>
      <c r="H187" s="524"/>
      <c r="I187" s="524"/>
      <c r="J187" s="524"/>
      <c r="K187" s="524"/>
      <c r="L187" s="524"/>
      <c r="M187" s="524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  <c r="X187" s="524"/>
      <c r="Y187" s="524"/>
      <c r="Z187" s="524"/>
      <c r="AA187" s="524"/>
      <c r="AB187" s="524"/>
      <c r="AC187" s="525"/>
      <c r="AD187" s="163"/>
      <c r="AE187" s="290"/>
      <c r="AF187" s="163"/>
      <c r="AG187" s="290"/>
      <c r="AH187" s="163"/>
      <c r="AI187" s="163"/>
      <c r="AJ187" s="163"/>
      <c r="AK187" s="163"/>
      <c r="AL187" s="290"/>
      <c r="AM187" s="163"/>
      <c r="AN187" s="290"/>
      <c r="AO187" s="163"/>
      <c r="AP187" s="290"/>
      <c r="AQ187" s="163"/>
      <c r="AR187" s="290"/>
      <c r="AS187" s="163"/>
      <c r="AT187" s="290"/>
      <c r="AU187" s="163"/>
      <c r="AV187" s="290"/>
      <c r="AW187" s="163"/>
      <c r="AX187" s="290"/>
      <c r="AY187" s="345"/>
      <c r="AZ187" s="346"/>
      <c r="BA187" s="345"/>
      <c r="BB187" s="346"/>
      <c r="BC187" s="345"/>
      <c r="BD187" s="346"/>
      <c r="BE187" s="345"/>
      <c r="BF187" s="346"/>
      <c r="BG187" s="345"/>
      <c r="BH187" s="346"/>
      <c r="BI187" s="345"/>
      <c r="BJ187" s="346"/>
    </row>
    <row r="188" spans="1:62" s="63" customFormat="1" ht="15.75" customHeight="1">
      <c r="A188" s="36"/>
      <c r="B188" s="163"/>
      <c r="C188" s="523" t="s">
        <v>445</v>
      </c>
      <c r="D188" s="524"/>
      <c r="E188" s="524"/>
      <c r="F188" s="524"/>
      <c r="G188" s="524"/>
      <c r="H188" s="524"/>
      <c r="I188" s="524"/>
      <c r="J188" s="524"/>
      <c r="K188" s="524"/>
      <c r="L188" s="524"/>
      <c r="M188" s="524"/>
      <c r="N188" s="524"/>
      <c r="O188" s="524"/>
      <c r="P188" s="524"/>
      <c r="Q188" s="524"/>
      <c r="R188" s="524"/>
      <c r="S188" s="524"/>
      <c r="T188" s="524"/>
      <c r="U188" s="524"/>
      <c r="V188" s="524"/>
      <c r="W188" s="524"/>
      <c r="X188" s="524"/>
      <c r="Y188" s="524"/>
      <c r="Z188" s="524"/>
      <c r="AA188" s="524"/>
      <c r="AB188" s="524"/>
      <c r="AC188" s="525"/>
      <c r="AD188" s="163"/>
      <c r="AE188" s="290"/>
      <c r="AF188" s="163"/>
      <c r="AG188" s="290"/>
      <c r="AH188" s="163"/>
      <c r="AI188" s="163"/>
      <c r="AJ188" s="163"/>
      <c r="AK188" s="163"/>
      <c r="AL188" s="290"/>
      <c r="AM188" s="163"/>
      <c r="AN188" s="290"/>
      <c r="AO188" s="163"/>
      <c r="AP188" s="290"/>
      <c r="AQ188" s="163"/>
      <c r="AR188" s="290"/>
      <c r="AS188" s="163"/>
      <c r="AT188" s="290"/>
      <c r="AU188" s="163"/>
      <c r="AV188" s="290"/>
      <c r="AW188" s="163"/>
      <c r="AX188" s="290"/>
      <c r="AY188" s="345"/>
      <c r="AZ188" s="346"/>
      <c r="BA188" s="345"/>
      <c r="BB188" s="346"/>
      <c r="BC188" s="345"/>
      <c r="BD188" s="346"/>
      <c r="BE188" s="345"/>
      <c r="BF188" s="346"/>
      <c r="BG188" s="345"/>
      <c r="BH188" s="346"/>
      <c r="BI188" s="345"/>
      <c r="BJ188" s="346"/>
    </row>
    <row r="189" spans="1:62" s="63" customFormat="1" ht="15.75" customHeight="1">
      <c r="A189" s="36"/>
      <c r="B189" s="163"/>
      <c r="C189" s="523" t="s">
        <v>438</v>
      </c>
      <c r="D189" s="524"/>
      <c r="E189" s="524"/>
      <c r="F189" s="524"/>
      <c r="G189" s="524"/>
      <c r="H189" s="524"/>
      <c r="I189" s="524"/>
      <c r="J189" s="524"/>
      <c r="K189" s="524"/>
      <c r="L189" s="524"/>
      <c r="M189" s="524"/>
      <c r="N189" s="524"/>
      <c r="O189" s="524"/>
      <c r="P189" s="524"/>
      <c r="Q189" s="524"/>
      <c r="R189" s="524"/>
      <c r="S189" s="524"/>
      <c r="T189" s="524"/>
      <c r="U189" s="524"/>
      <c r="V189" s="524"/>
      <c r="W189" s="524"/>
      <c r="X189" s="524"/>
      <c r="Y189" s="524"/>
      <c r="Z189" s="524"/>
      <c r="AA189" s="524"/>
      <c r="AB189" s="524"/>
      <c r="AC189" s="525"/>
      <c r="AD189" s="163"/>
      <c r="AE189" s="290"/>
      <c r="AF189" s="163"/>
      <c r="AG189" s="290"/>
      <c r="AH189" s="163"/>
      <c r="AI189" s="163"/>
      <c r="AJ189" s="163"/>
      <c r="AK189" s="163"/>
      <c r="AL189" s="290"/>
      <c r="AM189" s="163"/>
      <c r="AN189" s="290"/>
      <c r="AO189" s="163"/>
      <c r="AP189" s="290"/>
      <c r="AQ189" s="163"/>
      <c r="AR189" s="290"/>
      <c r="AS189" s="163"/>
      <c r="AT189" s="290"/>
      <c r="AU189" s="163"/>
      <c r="AV189" s="290"/>
      <c r="AW189" s="163"/>
      <c r="AX189" s="290"/>
      <c r="AY189" s="345"/>
      <c r="AZ189" s="346"/>
      <c r="BA189" s="345"/>
      <c r="BB189" s="346"/>
      <c r="BC189" s="345"/>
      <c r="BD189" s="346"/>
      <c r="BE189" s="345"/>
      <c r="BF189" s="346"/>
      <c r="BG189" s="345"/>
      <c r="BH189" s="346"/>
      <c r="BI189" s="345"/>
      <c r="BJ189" s="346"/>
    </row>
    <row r="190" spans="1:62" s="63" customFormat="1" ht="15.75" customHeight="1">
      <c r="A190" s="205"/>
      <c r="B190" s="360"/>
      <c r="C190" s="526" t="s">
        <v>426</v>
      </c>
      <c r="D190" s="527"/>
      <c r="E190" s="527"/>
      <c r="F190" s="527"/>
      <c r="G190" s="527"/>
      <c r="H190" s="527"/>
      <c r="I190" s="527"/>
      <c r="J190" s="527"/>
      <c r="K190" s="527"/>
      <c r="L190" s="527"/>
      <c r="M190" s="527"/>
      <c r="N190" s="527"/>
      <c r="O190" s="527"/>
      <c r="P190" s="527"/>
      <c r="Q190" s="527"/>
      <c r="R190" s="527"/>
      <c r="S190" s="527"/>
      <c r="T190" s="527"/>
      <c r="U190" s="527"/>
      <c r="V190" s="527"/>
      <c r="W190" s="527"/>
      <c r="X190" s="527"/>
      <c r="Y190" s="527"/>
      <c r="Z190" s="527"/>
      <c r="AA190" s="527"/>
      <c r="AB190" s="527"/>
      <c r="AC190" s="528"/>
      <c r="AD190" s="360"/>
      <c r="AE190" s="297"/>
      <c r="AF190" s="360"/>
      <c r="AG190" s="297"/>
      <c r="AH190" s="360"/>
      <c r="AI190" s="360"/>
      <c r="AJ190" s="360"/>
      <c r="AK190" s="360"/>
      <c r="AL190" s="297"/>
      <c r="AM190" s="360"/>
      <c r="AN190" s="297"/>
      <c r="AO190" s="360"/>
      <c r="AP190" s="297"/>
      <c r="AQ190" s="360"/>
      <c r="AR190" s="297"/>
      <c r="AS190" s="360"/>
      <c r="AT190" s="297"/>
      <c r="AU190" s="360"/>
      <c r="AV190" s="297"/>
      <c r="AW190" s="360"/>
      <c r="AX190" s="297"/>
      <c r="AY190" s="361"/>
      <c r="AZ190" s="362"/>
      <c r="BA190" s="361"/>
      <c r="BB190" s="362"/>
      <c r="BC190" s="361"/>
      <c r="BD190" s="362"/>
      <c r="BE190" s="361"/>
      <c r="BF190" s="362"/>
      <c r="BG190" s="361"/>
      <c r="BH190" s="362"/>
      <c r="BI190" s="361"/>
      <c r="BJ190" s="362"/>
    </row>
    <row r="191" spans="2:62" s="36" customFormat="1" ht="15.75" customHeight="1">
      <c r="B191" s="163"/>
      <c r="C191" s="523" t="s">
        <v>444</v>
      </c>
      <c r="D191" s="524"/>
      <c r="E191" s="524"/>
      <c r="F191" s="524"/>
      <c r="G191" s="524"/>
      <c r="H191" s="524"/>
      <c r="I191" s="524"/>
      <c r="J191" s="524"/>
      <c r="K191" s="524"/>
      <c r="L191" s="524"/>
      <c r="M191" s="524"/>
      <c r="N191" s="524"/>
      <c r="O191" s="524"/>
      <c r="P191" s="524"/>
      <c r="Q191" s="524"/>
      <c r="R191" s="524"/>
      <c r="S191" s="524"/>
      <c r="T191" s="524"/>
      <c r="U191" s="524"/>
      <c r="V191" s="524"/>
      <c r="W191" s="524"/>
      <c r="X191" s="524"/>
      <c r="Y191" s="524"/>
      <c r="Z191" s="524"/>
      <c r="AA191" s="524"/>
      <c r="AB191" s="524"/>
      <c r="AC191" s="525"/>
      <c r="AD191" s="163"/>
      <c r="AE191" s="290"/>
      <c r="AF191" s="163"/>
      <c r="AG191" s="290"/>
      <c r="AH191" s="163"/>
      <c r="AI191" s="163"/>
      <c r="AJ191" s="163"/>
      <c r="AK191" s="163"/>
      <c r="AL191" s="290"/>
      <c r="AM191" s="163"/>
      <c r="AN191" s="290"/>
      <c r="AO191" s="163"/>
      <c r="AP191" s="290"/>
      <c r="AQ191" s="163"/>
      <c r="AR191" s="290"/>
      <c r="AS191" s="163"/>
      <c r="AT191" s="290"/>
      <c r="AU191" s="163"/>
      <c r="AV191" s="290"/>
      <c r="AW191" s="163"/>
      <c r="AX191" s="290"/>
      <c r="AY191" s="345"/>
      <c r="AZ191" s="346"/>
      <c r="BA191" s="345"/>
      <c r="BB191" s="346"/>
      <c r="BC191" s="345"/>
      <c r="BD191" s="346"/>
      <c r="BE191" s="345"/>
      <c r="BF191" s="346"/>
      <c r="BG191" s="345"/>
      <c r="BH191" s="346"/>
      <c r="BI191" s="345"/>
      <c r="BJ191" s="346"/>
    </row>
    <row r="192" spans="2:62" s="36" customFormat="1" ht="15.75" customHeight="1">
      <c r="B192" s="163"/>
      <c r="C192" s="523" t="s">
        <v>428</v>
      </c>
      <c r="D192" s="524"/>
      <c r="E192" s="524"/>
      <c r="F192" s="524"/>
      <c r="G192" s="524"/>
      <c r="H192" s="524"/>
      <c r="I192" s="524"/>
      <c r="J192" s="524"/>
      <c r="K192" s="524"/>
      <c r="L192" s="524"/>
      <c r="M192" s="524"/>
      <c r="N192" s="524"/>
      <c r="O192" s="524"/>
      <c r="P192" s="524"/>
      <c r="Q192" s="524"/>
      <c r="R192" s="524"/>
      <c r="S192" s="524"/>
      <c r="T192" s="524"/>
      <c r="U192" s="524"/>
      <c r="V192" s="524"/>
      <c r="W192" s="524"/>
      <c r="X192" s="524"/>
      <c r="Y192" s="524"/>
      <c r="Z192" s="524"/>
      <c r="AA192" s="524"/>
      <c r="AB192" s="524"/>
      <c r="AC192" s="525"/>
      <c r="AD192" s="163"/>
      <c r="AE192" s="290"/>
      <c r="AF192" s="163"/>
      <c r="AG192" s="290"/>
      <c r="AH192" s="163"/>
      <c r="AI192" s="163"/>
      <c r="AJ192" s="163"/>
      <c r="AK192" s="163"/>
      <c r="AL192" s="290"/>
      <c r="AM192" s="163"/>
      <c r="AN192" s="290"/>
      <c r="AO192" s="163"/>
      <c r="AP192" s="290"/>
      <c r="AQ192" s="163"/>
      <c r="AR192" s="290"/>
      <c r="AS192" s="163"/>
      <c r="AT192" s="290"/>
      <c r="AU192" s="163"/>
      <c r="AV192" s="290"/>
      <c r="AW192" s="163"/>
      <c r="AX192" s="290"/>
      <c r="AY192" s="345"/>
      <c r="AZ192" s="346"/>
      <c r="BA192" s="345"/>
      <c r="BB192" s="346"/>
      <c r="BC192" s="345"/>
      <c r="BD192" s="346"/>
      <c r="BE192" s="345"/>
      <c r="BF192" s="346"/>
      <c r="BG192" s="345"/>
      <c r="BH192" s="346"/>
      <c r="BI192" s="345"/>
      <c r="BJ192" s="346"/>
    </row>
    <row r="193" spans="2:62" s="36" customFormat="1" ht="15.75" customHeight="1">
      <c r="B193" s="163"/>
      <c r="C193" s="523" t="s">
        <v>431</v>
      </c>
      <c r="D193" s="524"/>
      <c r="E193" s="524"/>
      <c r="F193" s="524"/>
      <c r="G193" s="524"/>
      <c r="H193" s="524"/>
      <c r="I193" s="524"/>
      <c r="J193" s="524"/>
      <c r="K193" s="524"/>
      <c r="L193" s="524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524"/>
      <c r="AA193" s="524"/>
      <c r="AB193" s="524"/>
      <c r="AC193" s="525"/>
      <c r="AD193" s="163"/>
      <c r="AE193" s="290"/>
      <c r="AF193" s="163"/>
      <c r="AG193" s="290"/>
      <c r="AH193" s="163"/>
      <c r="AI193" s="163"/>
      <c r="AJ193" s="163"/>
      <c r="AK193" s="163"/>
      <c r="AL193" s="290"/>
      <c r="AM193" s="163"/>
      <c r="AN193" s="290"/>
      <c r="AO193" s="163"/>
      <c r="AP193" s="290"/>
      <c r="AQ193" s="163"/>
      <c r="AR193" s="290"/>
      <c r="AS193" s="163"/>
      <c r="AT193" s="290"/>
      <c r="AU193" s="163"/>
      <c r="AV193" s="290"/>
      <c r="AW193" s="163"/>
      <c r="AX193" s="290"/>
      <c r="AY193" s="345"/>
      <c r="AZ193" s="346"/>
      <c r="BA193" s="345"/>
      <c r="BB193" s="346"/>
      <c r="BC193" s="345"/>
      <c r="BD193" s="346"/>
      <c r="BE193" s="345"/>
      <c r="BF193" s="346"/>
      <c r="BG193" s="345"/>
      <c r="BH193" s="346"/>
      <c r="BI193" s="345"/>
      <c r="BJ193" s="346"/>
    </row>
    <row r="194" spans="2:62" s="36" customFormat="1" ht="15.75" customHeight="1">
      <c r="B194" s="163"/>
      <c r="C194" s="523" t="s">
        <v>446</v>
      </c>
      <c r="D194" s="524"/>
      <c r="E194" s="524"/>
      <c r="F194" s="524"/>
      <c r="G194" s="524"/>
      <c r="H194" s="524"/>
      <c r="I194" s="524"/>
      <c r="J194" s="524"/>
      <c r="K194" s="524"/>
      <c r="L194" s="524"/>
      <c r="M194" s="524"/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  <c r="X194" s="524"/>
      <c r="Y194" s="524"/>
      <c r="Z194" s="524"/>
      <c r="AA194" s="524"/>
      <c r="AB194" s="524"/>
      <c r="AC194" s="525"/>
      <c r="AD194" s="163"/>
      <c r="AE194" s="290"/>
      <c r="AF194" s="163"/>
      <c r="AG194" s="290"/>
      <c r="AH194" s="163"/>
      <c r="AI194" s="163"/>
      <c r="AJ194" s="163"/>
      <c r="AK194" s="163"/>
      <c r="AL194" s="290"/>
      <c r="AM194" s="163"/>
      <c r="AN194" s="290"/>
      <c r="AO194" s="163"/>
      <c r="AP194" s="290"/>
      <c r="AQ194" s="163"/>
      <c r="AR194" s="290"/>
      <c r="AS194" s="163"/>
      <c r="AT194" s="290"/>
      <c r="AU194" s="163"/>
      <c r="AV194" s="290"/>
      <c r="AW194" s="163"/>
      <c r="AX194" s="290"/>
      <c r="AY194" s="345"/>
      <c r="AZ194" s="346"/>
      <c r="BA194" s="345"/>
      <c r="BB194" s="346"/>
      <c r="BC194" s="345"/>
      <c r="BD194" s="346"/>
      <c r="BE194" s="345"/>
      <c r="BF194" s="346"/>
      <c r="BG194" s="345"/>
      <c r="BH194" s="346"/>
      <c r="BI194" s="345"/>
      <c r="BJ194" s="346"/>
    </row>
    <row r="195" spans="2:62" s="36" customFormat="1" ht="15.75" customHeight="1">
      <c r="B195" s="163"/>
      <c r="C195" s="523" t="s">
        <v>432</v>
      </c>
      <c r="D195" s="524"/>
      <c r="E195" s="524"/>
      <c r="F195" s="524"/>
      <c r="G195" s="524"/>
      <c r="H195" s="524"/>
      <c r="I195" s="524"/>
      <c r="J195" s="524"/>
      <c r="K195" s="524"/>
      <c r="L195" s="524"/>
      <c r="M195" s="524"/>
      <c r="N195" s="524"/>
      <c r="O195" s="524"/>
      <c r="P195" s="524"/>
      <c r="Q195" s="524"/>
      <c r="R195" s="524"/>
      <c r="S195" s="524"/>
      <c r="T195" s="524"/>
      <c r="U195" s="524"/>
      <c r="V195" s="524"/>
      <c r="W195" s="524"/>
      <c r="X195" s="524"/>
      <c r="Y195" s="524"/>
      <c r="Z195" s="524"/>
      <c r="AA195" s="524"/>
      <c r="AB195" s="524"/>
      <c r="AC195" s="525"/>
      <c r="AD195" s="163"/>
      <c r="AE195" s="290"/>
      <c r="AF195" s="163"/>
      <c r="AG195" s="290"/>
      <c r="AH195" s="163"/>
      <c r="AI195" s="163"/>
      <c r="AJ195" s="163"/>
      <c r="AK195" s="163"/>
      <c r="AL195" s="290"/>
      <c r="AM195" s="163"/>
      <c r="AN195" s="290"/>
      <c r="AO195" s="163"/>
      <c r="AP195" s="290"/>
      <c r="AQ195" s="163"/>
      <c r="AR195" s="290"/>
      <c r="AS195" s="163"/>
      <c r="AT195" s="290"/>
      <c r="AU195" s="163"/>
      <c r="AV195" s="290"/>
      <c r="AW195" s="163"/>
      <c r="AX195" s="290"/>
      <c r="AY195" s="345"/>
      <c r="AZ195" s="346"/>
      <c r="BA195" s="345"/>
      <c r="BB195" s="346"/>
      <c r="BC195" s="345"/>
      <c r="BD195" s="346"/>
      <c r="BE195" s="345"/>
      <c r="BF195" s="346"/>
      <c r="BG195" s="345"/>
      <c r="BH195" s="346"/>
      <c r="BI195" s="345"/>
      <c r="BJ195" s="346"/>
    </row>
    <row r="196" spans="2:62" s="36" customFormat="1" ht="15.75" customHeight="1">
      <c r="B196" s="163"/>
      <c r="C196" s="523" t="s">
        <v>430</v>
      </c>
      <c r="D196" s="524"/>
      <c r="E196" s="524"/>
      <c r="F196" s="524"/>
      <c r="G196" s="524"/>
      <c r="H196" s="524"/>
      <c r="I196" s="524"/>
      <c r="J196" s="524"/>
      <c r="K196" s="524"/>
      <c r="L196" s="524"/>
      <c r="M196" s="524"/>
      <c r="N196" s="524"/>
      <c r="O196" s="524"/>
      <c r="P196" s="524"/>
      <c r="Q196" s="524"/>
      <c r="R196" s="524"/>
      <c r="S196" s="524"/>
      <c r="T196" s="524"/>
      <c r="U196" s="524"/>
      <c r="V196" s="524"/>
      <c r="W196" s="524"/>
      <c r="X196" s="524"/>
      <c r="Y196" s="524"/>
      <c r="Z196" s="524"/>
      <c r="AA196" s="524"/>
      <c r="AB196" s="524"/>
      <c r="AC196" s="525"/>
      <c r="AD196" s="163"/>
      <c r="AE196" s="290"/>
      <c r="AF196" s="163"/>
      <c r="AG196" s="290"/>
      <c r="AH196" s="163"/>
      <c r="AI196" s="163"/>
      <c r="AJ196" s="163"/>
      <c r="AK196" s="163"/>
      <c r="AL196" s="290"/>
      <c r="AM196" s="163"/>
      <c r="AN196" s="290"/>
      <c r="AO196" s="163"/>
      <c r="AP196" s="290"/>
      <c r="AQ196" s="163"/>
      <c r="AR196" s="290"/>
      <c r="AS196" s="163"/>
      <c r="AT196" s="290"/>
      <c r="AU196" s="163"/>
      <c r="AV196" s="290"/>
      <c r="AW196" s="163"/>
      <c r="AX196" s="290"/>
      <c r="AY196" s="345"/>
      <c r="AZ196" s="346"/>
      <c r="BA196" s="345"/>
      <c r="BB196" s="346"/>
      <c r="BC196" s="345"/>
      <c r="BD196" s="346"/>
      <c r="BE196" s="345"/>
      <c r="BF196" s="346"/>
      <c r="BG196" s="345"/>
      <c r="BH196" s="346"/>
      <c r="BI196" s="345"/>
      <c r="BJ196" s="346"/>
    </row>
    <row r="197" spans="2:62" s="36" customFormat="1" ht="15.75" customHeight="1">
      <c r="B197" s="163"/>
      <c r="C197" s="523"/>
      <c r="D197" s="524"/>
      <c r="E197" s="524"/>
      <c r="F197" s="524"/>
      <c r="G197" s="524"/>
      <c r="H197" s="524"/>
      <c r="I197" s="524"/>
      <c r="J197" s="524"/>
      <c r="K197" s="524"/>
      <c r="L197" s="524"/>
      <c r="M197" s="524"/>
      <c r="N197" s="524"/>
      <c r="O197" s="524"/>
      <c r="P197" s="524"/>
      <c r="Q197" s="524"/>
      <c r="R197" s="524"/>
      <c r="S197" s="524"/>
      <c r="T197" s="524"/>
      <c r="U197" s="524"/>
      <c r="V197" s="524"/>
      <c r="W197" s="524"/>
      <c r="X197" s="524"/>
      <c r="Y197" s="524"/>
      <c r="Z197" s="524"/>
      <c r="AA197" s="524"/>
      <c r="AB197" s="524"/>
      <c r="AC197" s="525"/>
      <c r="AD197" s="163"/>
      <c r="AE197" s="290"/>
      <c r="AF197" s="163"/>
      <c r="AG197" s="290"/>
      <c r="AH197" s="163"/>
      <c r="AI197" s="163"/>
      <c r="AJ197" s="163"/>
      <c r="AK197" s="163"/>
      <c r="AL197" s="290"/>
      <c r="AM197" s="163"/>
      <c r="AN197" s="290"/>
      <c r="AO197" s="163"/>
      <c r="AP197" s="290"/>
      <c r="AQ197" s="163"/>
      <c r="AR197" s="290"/>
      <c r="AS197" s="163"/>
      <c r="AT197" s="290"/>
      <c r="AU197" s="163"/>
      <c r="AV197" s="290"/>
      <c r="AW197" s="163"/>
      <c r="AX197" s="290"/>
      <c r="AY197" s="345"/>
      <c r="AZ197" s="346"/>
      <c r="BA197" s="345"/>
      <c r="BB197" s="346"/>
      <c r="BC197" s="345"/>
      <c r="BD197" s="346"/>
      <c r="BE197" s="345"/>
      <c r="BF197" s="346"/>
      <c r="BG197" s="345"/>
      <c r="BH197" s="346"/>
      <c r="BI197" s="345"/>
      <c r="BJ197" s="346"/>
    </row>
    <row r="198" spans="2:62" s="28" customFormat="1" ht="15.75" customHeight="1">
      <c r="B198" s="347"/>
      <c r="C198" s="136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47"/>
      <c r="AE198" s="291"/>
      <c r="AF198" s="347"/>
      <c r="AG198" s="291"/>
      <c r="AH198" s="347"/>
      <c r="AI198" s="347"/>
      <c r="AJ198" s="347"/>
      <c r="AK198" s="347"/>
      <c r="AL198" s="291"/>
      <c r="AM198" s="347"/>
      <c r="AN198" s="291"/>
      <c r="AO198" s="347"/>
      <c r="AP198" s="291"/>
      <c r="AQ198" s="347"/>
      <c r="AR198" s="291"/>
      <c r="AS198" s="347"/>
      <c r="AT198" s="291"/>
      <c r="AU198" s="347"/>
      <c r="AV198" s="291"/>
      <c r="AW198" s="347"/>
      <c r="AX198" s="291"/>
      <c r="AY198" s="348"/>
      <c r="AZ198" s="60"/>
      <c r="BA198" s="348"/>
      <c r="BB198" s="60"/>
      <c r="BC198" s="348"/>
      <c r="BD198" s="60"/>
      <c r="BE198" s="348"/>
      <c r="BF198" s="60"/>
      <c r="BG198" s="348"/>
      <c r="BH198" s="60"/>
      <c r="BI198" s="348"/>
      <c r="BJ198" s="60"/>
    </row>
    <row r="199" spans="5:62" ht="12.75">
      <c r="E199" s="22" t="s">
        <v>392</v>
      </c>
      <c r="BC199" s="24"/>
      <c r="BD199" s="24"/>
      <c r="BE199" s="24"/>
      <c r="BF199" s="24"/>
      <c r="BG199" s="24"/>
      <c r="BH199" s="24"/>
      <c r="BI199" s="24"/>
      <c r="BJ199" s="24"/>
    </row>
    <row r="200" spans="55:62" ht="12.75">
      <c r="BC200" s="24"/>
      <c r="BD200" s="24"/>
      <c r="BE200" s="24"/>
      <c r="BF200" s="24"/>
      <c r="BG200" s="24"/>
      <c r="BH200" s="24"/>
      <c r="BI200" s="24"/>
      <c r="BJ200" s="24"/>
    </row>
    <row r="201" spans="55:62" ht="12.75">
      <c r="BC201" s="24"/>
      <c r="BD201" s="24"/>
      <c r="BE201" s="24"/>
      <c r="BF201" s="24"/>
      <c r="BG201" s="24"/>
      <c r="BH201" s="24"/>
      <c r="BI201" s="24"/>
      <c r="BJ201" s="24"/>
    </row>
    <row r="202" spans="5:62" ht="12.75">
      <c r="E202" s="25" t="s">
        <v>393</v>
      </c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BC202" s="24"/>
      <c r="BD202" s="24"/>
      <c r="BE202" s="24"/>
      <c r="BF202" s="24"/>
      <c r="BG202" s="24"/>
      <c r="BH202" s="24"/>
      <c r="BI202" s="24"/>
      <c r="BJ202" s="24"/>
    </row>
    <row r="203" spans="5:62" ht="12.75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BC203" s="24"/>
      <c r="BD203" s="24"/>
      <c r="BE203" s="24"/>
      <c r="BF203" s="24"/>
      <c r="BG203" s="24"/>
      <c r="BH203" s="24"/>
      <c r="BI203" s="24"/>
      <c r="BJ203" s="24"/>
    </row>
    <row r="204" spans="5:62" ht="12.75">
      <c r="E204" s="25" t="s">
        <v>394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O204" s="22" t="s">
        <v>395</v>
      </c>
      <c r="BB204" s="22" t="s">
        <v>396</v>
      </c>
      <c r="BC204" s="24"/>
      <c r="BD204" s="24"/>
      <c r="BE204" s="24"/>
      <c r="BF204" s="24"/>
      <c r="BG204" s="24"/>
      <c r="BH204" s="24"/>
      <c r="BI204" s="24"/>
      <c r="BJ204" s="24"/>
    </row>
    <row r="205" spans="5:62" ht="12.75">
      <c r="E205" s="70" t="s">
        <v>429</v>
      </c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BC205" s="24"/>
      <c r="BD205" s="24"/>
      <c r="BE205" s="24"/>
      <c r="BF205" s="24"/>
      <c r="BG205" s="24"/>
      <c r="BH205" s="24"/>
      <c r="BI205" s="24"/>
      <c r="BJ205" s="24"/>
    </row>
    <row r="206" spans="5:62" ht="12.75"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25"/>
      <c r="W206" s="25"/>
      <c r="X206" s="25"/>
      <c r="Y206" s="25"/>
      <c r="Z206" s="25"/>
      <c r="AO206" s="22" t="s">
        <v>397</v>
      </c>
      <c r="BC206" s="24"/>
      <c r="BD206" s="24"/>
      <c r="BE206" s="24"/>
      <c r="BF206" s="24"/>
      <c r="BG206" s="24"/>
      <c r="BH206" s="24"/>
      <c r="BI206" s="24"/>
      <c r="BJ206" s="24"/>
    </row>
    <row r="207" spans="5:62" ht="12.75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70"/>
      <c r="Q207" s="70"/>
      <c r="R207" s="70"/>
      <c r="S207" s="70"/>
      <c r="T207" s="70"/>
      <c r="U207" s="70"/>
      <c r="V207" s="25"/>
      <c r="W207" s="25"/>
      <c r="X207" s="25"/>
      <c r="Y207" s="25"/>
      <c r="Z207" s="25"/>
      <c r="AO207" s="22" t="s">
        <v>398</v>
      </c>
      <c r="BB207" s="22" t="s">
        <v>399</v>
      </c>
      <c r="BC207" s="24"/>
      <c r="BD207" s="349" t="s">
        <v>400</v>
      </c>
      <c r="BE207" s="24"/>
      <c r="BF207" s="24"/>
      <c r="BG207" s="24"/>
      <c r="BH207" s="24"/>
      <c r="BI207" s="24"/>
      <c r="BJ207" s="24"/>
    </row>
    <row r="208" spans="5:62" ht="12.75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BC208" s="24"/>
      <c r="BD208" s="24"/>
      <c r="BE208" s="24"/>
      <c r="BF208" s="24"/>
      <c r="BG208" s="24"/>
      <c r="BH208" s="24"/>
      <c r="BI208" s="24"/>
      <c r="BJ208" s="24"/>
    </row>
    <row r="209" spans="5:62" ht="12.75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BC209" s="24"/>
      <c r="BD209" s="24"/>
      <c r="BE209" s="24"/>
      <c r="BF209" s="24"/>
      <c r="BG209" s="24"/>
      <c r="BH209" s="24"/>
      <c r="BI209" s="24"/>
      <c r="BJ209" s="24"/>
    </row>
    <row r="210" spans="5:62" ht="12.75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O210" s="22" t="s">
        <v>401</v>
      </c>
      <c r="BC210" s="24"/>
      <c r="BD210" s="24"/>
      <c r="BE210" s="24"/>
      <c r="BF210" s="24"/>
      <c r="BG210" s="24"/>
      <c r="BH210" s="24"/>
      <c r="BI210" s="24"/>
      <c r="BJ210" s="24"/>
    </row>
    <row r="211" spans="5:62" ht="12.75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O211" s="22" t="s">
        <v>402</v>
      </c>
      <c r="BC211" s="24"/>
      <c r="BD211" s="24"/>
      <c r="BE211" s="24"/>
      <c r="BF211" s="24" t="s">
        <v>403</v>
      </c>
      <c r="BG211" s="24"/>
      <c r="BH211" s="24"/>
      <c r="BI211" s="24"/>
      <c r="BJ211" s="24"/>
    </row>
    <row r="212" spans="5:62" ht="12.75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BC212" s="24"/>
      <c r="BD212" s="24"/>
      <c r="BE212" s="24"/>
      <c r="BF212" s="24"/>
      <c r="BG212" s="24"/>
      <c r="BH212" s="24"/>
      <c r="BI212" s="24"/>
      <c r="BJ212" s="24"/>
    </row>
    <row r="213" spans="5:62" ht="12.75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BC213" s="24"/>
      <c r="BD213" s="24"/>
      <c r="BE213" s="24"/>
      <c r="BF213" s="24"/>
      <c r="BG213" s="24"/>
      <c r="BH213" s="24"/>
      <c r="BI213" s="24"/>
      <c r="BJ213" s="24"/>
    </row>
    <row r="214" spans="5:62" ht="12.75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BC214" s="24"/>
      <c r="BD214" s="24"/>
      <c r="BE214" s="24"/>
      <c r="BF214" s="24"/>
      <c r="BG214" s="24"/>
      <c r="BH214" s="24"/>
      <c r="BI214" s="24"/>
      <c r="BJ214" s="24"/>
    </row>
    <row r="215" spans="5:62" ht="15.75">
      <c r="E215" s="25"/>
      <c r="F215" s="25"/>
      <c r="G215" s="25"/>
      <c r="H215" s="25"/>
      <c r="I215" s="25"/>
      <c r="J215" s="25"/>
      <c r="K215" s="25"/>
      <c r="L215" s="350" t="s">
        <v>404</v>
      </c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R215" s="27" t="s">
        <v>465</v>
      </c>
      <c r="BC215" s="24"/>
      <c r="BD215" s="24"/>
      <c r="BE215" s="24"/>
      <c r="BF215" s="24"/>
      <c r="BG215" s="24"/>
      <c r="BH215" s="24"/>
      <c r="BI215" s="24"/>
      <c r="BJ215" s="24"/>
    </row>
    <row r="216" spans="16:62" ht="12.75"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BC216" s="24"/>
      <c r="BD216" s="24"/>
      <c r="BE216" s="24"/>
      <c r="BF216" s="24"/>
      <c r="BG216" s="24"/>
      <c r="BH216" s="24"/>
      <c r="BI216" s="24"/>
      <c r="BJ216" s="24"/>
    </row>
  </sheetData>
  <mergeCells count="1156">
    <mergeCell ref="C137:AC137"/>
    <mergeCell ref="C138:AC138"/>
    <mergeCell ref="C139:AC139"/>
    <mergeCell ref="C136:E136"/>
    <mergeCell ref="F136:AC136"/>
    <mergeCell ref="AS135:AT135"/>
    <mergeCell ref="AU135:AV135"/>
    <mergeCell ref="AW135:AX135"/>
    <mergeCell ref="AK135:AL135"/>
    <mergeCell ref="AM135:AN135"/>
    <mergeCell ref="AO135:AP135"/>
    <mergeCell ref="AQ135:AR135"/>
    <mergeCell ref="C135:AC135"/>
    <mergeCell ref="AD135:AE135"/>
    <mergeCell ref="AF135:AG135"/>
    <mergeCell ref="AH135:AI135"/>
    <mergeCell ref="C34:AC34"/>
    <mergeCell ref="AK34:AL34"/>
    <mergeCell ref="AM34:AN34"/>
    <mergeCell ref="AO34:AP34"/>
    <mergeCell ref="AD34:AE34"/>
    <mergeCell ref="AF34:AG34"/>
    <mergeCell ref="AK46:AL46"/>
    <mergeCell ref="AW41:AX41"/>
    <mergeCell ref="AM41:AN41"/>
    <mergeCell ref="AO41:AP41"/>
    <mergeCell ref="AQ41:AR41"/>
    <mergeCell ref="AS41:AT41"/>
    <mergeCell ref="AU41:AV41"/>
    <mergeCell ref="AK41:AL41"/>
    <mergeCell ref="AK44:AL44"/>
    <mergeCell ref="AK45:AL45"/>
    <mergeCell ref="AK40:AL40"/>
    <mergeCell ref="AQ40:AR40"/>
    <mergeCell ref="AU38:AV38"/>
    <mergeCell ref="AS36:AT36"/>
    <mergeCell ref="AM37:AN37"/>
    <mergeCell ref="AQ38:AR38"/>
    <mergeCell ref="AS37:AT37"/>
    <mergeCell ref="AU37:AV37"/>
    <mergeCell ref="AQ37:AR37"/>
    <mergeCell ref="AS40:AT40"/>
    <mergeCell ref="AO40:AP40"/>
    <mergeCell ref="N5:AH5"/>
    <mergeCell ref="L25:O25"/>
    <mergeCell ref="Y25:AA25"/>
    <mergeCell ref="V11:AD11"/>
    <mergeCell ref="S25:U25"/>
    <mergeCell ref="H7:L7"/>
    <mergeCell ref="AD27:AD32"/>
    <mergeCell ref="AF28:AJ28"/>
    <mergeCell ref="AF27:AJ27"/>
    <mergeCell ref="B1:L1"/>
    <mergeCell ref="E9:F9"/>
    <mergeCell ref="B3:L3"/>
    <mergeCell ref="B4:L4"/>
    <mergeCell ref="B5:L5"/>
    <mergeCell ref="H8:L8"/>
    <mergeCell ref="H9:L9"/>
    <mergeCell ref="D7:F7"/>
    <mergeCell ref="N4:AH4"/>
    <mergeCell ref="B2:L2"/>
    <mergeCell ref="AE25:AG25"/>
    <mergeCell ref="AF29:AG32"/>
    <mergeCell ref="N3:AH3"/>
    <mergeCell ref="B27:B33"/>
    <mergeCell ref="B13:B16"/>
    <mergeCell ref="I25:J25"/>
    <mergeCell ref="C30:AC30"/>
    <mergeCell ref="N6:AH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N7:BJ7"/>
    <mergeCell ref="BJ13:BJ16"/>
    <mergeCell ref="AS29:AT33"/>
    <mergeCell ref="BH13:BH16"/>
    <mergeCell ref="BG13:BG16"/>
    <mergeCell ref="AY23:BB23"/>
    <mergeCell ref="AS28:AV28"/>
    <mergeCell ref="BE13:BE16"/>
    <mergeCell ref="AY30:BJ30"/>
    <mergeCell ref="BI13:BI16"/>
    <mergeCell ref="AU29:AV33"/>
    <mergeCell ref="AJ29:AJ32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Y27:BJ27"/>
    <mergeCell ref="AS34:AT34"/>
    <mergeCell ref="AU34:AV34"/>
    <mergeCell ref="AW34:AX34"/>
    <mergeCell ref="AW28:AX33"/>
    <mergeCell ref="AW45:AX45"/>
    <mergeCell ref="AK27:AX27"/>
    <mergeCell ref="AW40:AX40"/>
    <mergeCell ref="AU40:AV40"/>
    <mergeCell ref="AS38:AT38"/>
    <mergeCell ref="AK38:AL38"/>
    <mergeCell ref="AM40:AN40"/>
    <mergeCell ref="AK36:AL36"/>
    <mergeCell ref="AO38:AP38"/>
    <mergeCell ref="AO37:AP37"/>
    <mergeCell ref="AO36:AP36"/>
    <mergeCell ref="AQ29:AR33"/>
    <mergeCell ref="AO29:AP33"/>
    <mergeCell ref="AQ34:AR34"/>
    <mergeCell ref="AK37:AL37"/>
    <mergeCell ref="AM29:AN33"/>
    <mergeCell ref="AH36:AI36"/>
    <mergeCell ref="AD36:AE36"/>
    <mergeCell ref="AE27:AE32"/>
    <mergeCell ref="AM36:AN36"/>
    <mergeCell ref="AK28:AL33"/>
    <mergeCell ref="AM28:AR28"/>
    <mergeCell ref="AH37:AI37"/>
    <mergeCell ref="AH29:AI32"/>
    <mergeCell ref="R42:AC42"/>
    <mergeCell ref="C41:Q44"/>
    <mergeCell ref="AF36:AG36"/>
    <mergeCell ref="C36:E36"/>
    <mergeCell ref="C37:E37"/>
    <mergeCell ref="F36:AC36"/>
    <mergeCell ref="F37:AC37"/>
    <mergeCell ref="AF37:AG37"/>
    <mergeCell ref="C40:Q40"/>
    <mergeCell ref="AD37:AE37"/>
    <mergeCell ref="C48:E48"/>
    <mergeCell ref="F48:AC48"/>
    <mergeCell ref="AD48:AE48"/>
    <mergeCell ref="AF48:AG48"/>
    <mergeCell ref="AH48:AI48"/>
    <mergeCell ref="AK48:AL48"/>
    <mergeCell ref="AM48:AN48"/>
    <mergeCell ref="AO48:AP48"/>
    <mergeCell ref="AQ48:AR48"/>
    <mergeCell ref="AS48:AT48"/>
    <mergeCell ref="AU48:AV48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AK124:AL124"/>
    <mergeCell ref="AM124:AN124"/>
    <mergeCell ref="AO124:AP124"/>
    <mergeCell ref="AQ124:AR124"/>
    <mergeCell ref="AS124:AT124"/>
    <mergeCell ref="AU124:AV124"/>
    <mergeCell ref="AW124:AX124"/>
    <mergeCell ref="C126:Q126"/>
    <mergeCell ref="AK126:AL126"/>
    <mergeCell ref="AM126:AN126"/>
    <mergeCell ref="AO126:AP126"/>
    <mergeCell ref="AQ126:AR126"/>
    <mergeCell ref="AS126:AT126"/>
    <mergeCell ref="AU126:AV126"/>
    <mergeCell ref="AW126:AX126"/>
    <mergeCell ref="C127:Q130"/>
    <mergeCell ref="AK127:AL127"/>
    <mergeCell ref="AM127:AN127"/>
    <mergeCell ref="AO127:AP127"/>
    <mergeCell ref="AQ127:AR127"/>
    <mergeCell ref="AS127:AT127"/>
    <mergeCell ref="AU127:AV127"/>
    <mergeCell ref="AW127:AX127"/>
    <mergeCell ref="R128:AC128"/>
    <mergeCell ref="AK130:AL130"/>
    <mergeCell ref="AK131:AL131"/>
    <mergeCell ref="AW131:AX131"/>
    <mergeCell ref="AK132:AL132"/>
    <mergeCell ref="C50:E50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S61:AT61"/>
    <mergeCell ref="AU61:AV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S91:AT91"/>
    <mergeCell ref="AU91:AV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3:AT93"/>
    <mergeCell ref="AU93:AV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S95:AT95"/>
    <mergeCell ref="AU95:AV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O96:AP96"/>
    <mergeCell ref="AQ96:AR96"/>
    <mergeCell ref="AS96:AT96"/>
    <mergeCell ref="AU96:AV96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S97:AT97"/>
    <mergeCell ref="AU97:AV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S99:AT99"/>
    <mergeCell ref="AU99:AV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S101:AT101"/>
    <mergeCell ref="AU101:AV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O103:AP103"/>
    <mergeCell ref="AQ103:AR103"/>
    <mergeCell ref="AS103:AT103"/>
    <mergeCell ref="AU103:AV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4:AT104"/>
    <mergeCell ref="AU104:AV104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S105:AT105"/>
    <mergeCell ref="AU105:AV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S106:AT106"/>
    <mergeCell ref="AU106:AV106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S107:AT107"/>
    <mergeCell ref="AU107:AV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S109:AT109"/>
    <mergeCell ref="AU109:AV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3:AT113"/>
    <mergeCell ref="AU113:AV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S115:AT115"/>
    <mergeCell ref="AU115:AV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S117:AT117"/>
    <mergeCell ref="AU117:AV117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O118:AP118"/>
    <mergeCell ref="AQ118:AR118"/>
    <mergeCell ref="AS118:AT118"/>
    <mergeCell ref="AU118:AV118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S119:AT119"/>
    <mergeCell ref="AU119:AV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20:AT120"/>
    <mergeCell ref="AU120:AV120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O121:AP121"/>
    <mergeCell ref="AQ121:AR121"/>
    <mergeCell ref="AS121:AT121"/>
    <mergeCell ref="AU121:AV121"/>
    <mergeCell ref="AW121:AX121"/>
    <mergeCell ref="C122:E122"/>
    <mergeCell ref="F122:AC122"/>
    <mergeCell ref="AD122:AE122"/>
    <mergeCell ref="AF122:AG122"/>
    <mergeCell ref="AH122:AI122"/>
    <mergeCell ref="AK122:AL122"/>
    <mergeCell ref="AM122:AN122"/>
    <mergeCell ref="AO122:AP122"/>
    <mergeCell ref="AQ122:AR122"/>
    <mergeCell ref="AS122:AT122"/>
    <mergeCell ref="AU122:AV122"/>
    <mergeCell ref="AW122:AX122"/>
    <mergeCell ref="C123:E123"/>
    <mergeCell ref="F123:AC123"/>
    <mergeCell ref="AD123:AE123"/>
    <mergeCell ref="AF123:AG123"/>
    <mergeCell ref="AH123:AI123"/>
    <mergeCell ref="AK123:AL123"/>
    <mergeCell ref="AM123:AN123"/>
    <mergeCell ref="AO123:AP123"/>
    <mergeCell ref="AQ123:AR123"/>
    <mergeCell ref="AS123:AT123"/>
    <mergeCell ref="AU123:AV123"/>
    <mergeCell ref="AW123:AX123"/>
    <mergeCell ref="C140:AC140"/>
    <mergeCell ref="C141:AC141"/>
    <mergeCell ref="C142:AC142"/>
    <mergeCell ref="C143:AC143"/>
    <mergeCell ref="C144:AC144"/>
    <mergeCell ref="C145:AC145"/>
    <mergeCell ref="C146:AC146"/>
    <mergeCell ref="C147:AC147"/>
    <mergeCell ref="AH152:AI152"/>
    <mergeCell ref="AK152:AL152"/>
    <mergeCell ref="C148:AC148"/>
    <mergeCell ref="C149:AC149"/>
    <mergeCell ref="C150:AC150"/>
    <mergeCell ref="C152:AC152"/>
    <mergeCell ref="AU152:AV152"/>
    <mergeCell ref="AW152:AX152"/>
    <mergeCell ref="C153:E153"/>
    <mergeCell ref="F153:AC153"/>
    <mergeCell ref="AM152:AN152"/>
    <mergeCell ref="AO152:AP152"/>
    <mergeCell ref="AQ152:AR152"/>
    <mergeCell ref="AS152:AT152"/>
    <mergeCell ref="AD152:AE152"/>
    <mergeCell ref="AF152:AG152"/>
    <mergeCell ref="C154:AC154"/>
    <mergeCell ref="C155:AC155"/>
    <mergeCell ref="C156:AC156"/>
    <mergeCell ref="C157:AC157"/>
    <mergeCell ref="C158:AC158"/>
    <mergeCell ref="C159:AC159"/>
    <mergeCell ref="C160:AC160"/>
    <mergeCell ref="C161:AC161"/>
    <mergeCell ref="C162:AC162"/>
    <mergeCell ref="C163:AC163"/>
    <mergeCell ref="C164:AC164"/>
    <mergeCell ref="C165:AC165"/>
    <mergeCell ref="C166:AC166"/>
    <mergeCell ref="C167:AC167"/>
    <mergeCell ref="C168:AC168"/>
    <mergeCell ref="C169:AC169"/>
    <mergeCell ref="C170:AC170"/>
    <mergeCell ref="C171:AC171"/>
    <mergeCell ref="C172:AC172"/>
    <mergeCell ref="C173:AC173"/>
    <mergeCell ref="C174:AC174"/>
    <mergeCell ref="C175:AC175"/>
    <mergeCell ref="C176:AC176"/>
    <mergeCell ref="C177:AC177"/>
    <mergeCell ref="AD181:AE181"/>
    <mergeCell ref="AF181:AG181"/>
    <mergeCell ref="AH181:AI181"/>
    <mergeCell ref="C178:AC178"/>
    <mergeCell ref="C179:AC179"/>
    <mergeCell ref="AS181:AT181"/>
    <mergeCell ref="AU181:AV181"/>
    <mergeCell ref="AW181:AX181"/>
    <mergeCell ref="C182:E182"/>
    <mergeCell ref="F182:AC182"/>
    <mergeCell ref="AK181:AL181"/>
    <mergeCell ref="AM181:AN181"/>
    <mergeCell ref="AO181:AP181"/>
    <mergeCell ref="AQ181:AR181"/>
    <mergeCell ref="C181:AC181"/>
    <mergeCell ref="C183:AC183"/>
    <mergeCell ref="C184:AC184"/>
    <mergeCell ref="C185:AC185"/>
    <mergeCell ref="C186:AC186"/>
    <mergeCell ref="C187:AC187"/>
    <mergeCell ref="C188:AC188"/>
    <mergeCell ref="C189:AC189"/>
    <mergeCell ref="C190:AC190"/>
    <mergeCell ref="C191:AC191"/>
    <mergeCell ref="C192:AC192"/>
    <mergeCell ref="C193:AC193"/>
    <mergeCell ref="C194:AC194"/>
    <mergeCell ref="C195:AC195"/>
    <mergeCell ref="C196:AC196"/>
    <mergeCell ref="C197:AC19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view="pageBreakPreview" zoomScaleSheetLayoutView="10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90" t="s">
        <v>118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</row>
    <row r="2" spans="1:20" ht="12.7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90" t="s">
        <v>134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</row>
    <row r="5" spans="1:20" ht="12.75">
      <c r="A5" s="590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</row>
    <row r="6" spans="1:20" ht="12.75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98" t="s">
        <v>119</v>
      </c>
      <c r="B8" s="601" t="s">
        <v>120</v>
      </c>
      <c r="C8" s="602" t="s">
        <v>135</v>
      </c>
      <c r="D8" s="602"/>
      <c r="E8" s="602"/>
      <c r="F8" s="602"/>
      <c r="G8" s="602"/>
      <c r="H8" s="602"/>
      <c r="I8" s="602"/>
      <c r="J8" s="602"/>
      <c r="K8" s="602"/>
      <c r="L8" s="602" t="s">
        <v>136</v>
      </c>
      <c r="M8" s="602"/>
      <c r="N8" s="602"/>
      <c r="O8" s="602"/>
      <c r="P8" s="602"/>
      <c r="Q8" s="602"/>
      <c r="R8" s="602"/>
      <c r="S8" s="602"/>
      <c r="T8" s="603"/>
    </row>
    <row r="9" spans="1:20" ht="12.75">
      <c r="A9" s="599"/>
      <c r="B9" s="591"/>
      <c r="C9" s="591" t="s">
        <v>121</v>
      </c>
      <c r="D9" s="591" t="s">
        <v>137</v>
      </c>
      <c r="E9" s="593" t="s">
        <v>123</v>
      </c>
      <c r="F9" s="593"/>
      <c r="G9" s="593"/>
      <c r="H9" s="593"/>
      <c r="I9" s="593"/>
      <c r="J9" s="594" t="s">
        <v>124</v>
      </c>
      <c r="K9" s="595"/>
      <c r="L9" s="591" t="s">
        <v>121</v>
      </c>
      <c r="M9" s="591" t="s">
        <v>122</v>
      </c>
      <c r="N9" s="593" t="s">
        <v>123</v>
      </c>
      <c r="O9" s="593"/>
      <c r="P9" s="593"/>
      <c r="Q9" s="593"/>
      <c r="R9" s="593"/>
      <c r="S9" s="594" t="s">
        <v>124</v>
      </c>
      <c r="T9" s="604"/>
    </row>
    <row r="10" spans="1:20" ht="12.75">
      <c r="A10" s="599"/>
      <c r="B10" s="591"/>
      <c r="C10" s="591"/>
      <c r="D10" s="591"/>
      <c r="E10" s="591" t="s">
        <v>125</v>
      </c>
      <c r="F10" s="593" t="s">
        <v>126</v>
      </c>
      <c r="G10" s="593"/>
      <c r="H10" s="593"/>
      <c r="I10" s="593"/>
      <c r="J10" s="596"/>
      <c r="K10" s="597"/>
      <c r="L10" s="591"/>
      <c r="M10" s="591"/>
      <c r="N10" s="591" t="s">
        <v>125</v>
      </c>
      <c r="O10" s="593" t="s">
        <v>126</v>
      </c>
      <c r="P10" s="593"/>
      <c r="Q10" s="593"/>
      <c r="R10" s="593"/>
      <c r="S10" s="596"/>
      <c r="T10" s="605"/>
    </row>
    <row r="11" spans="1:20" ht="13.5" thickBot="1">
      <c r="A11" s="600"/>
      <c r="B11" s="592"/>
      <c r="C11" s="592"/>
      <c r="D11" s="592"/>
      <c r="E11" s="592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92"/>
      <c r="M11" s="592"/>
      <c r="N11" s="592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mergeCells count="21">
    <mergeCell ref="A8:A11"/>
    <mergeCell ref="B8:B11"/>
    <mergeCell ref="N10:N11"/>
    <mergeCell ref="O10:R10"/>
    <mergeCell ref="L8:T8"/>
    <mergeCell ref="L9:L11"/>
    <mergeCell ref="M9:M11"/>
    <mergeCell ref="N9:R9"/>
    <mergeCell ref="S9:T10"/>
    <mergeCell ref="C8:K8"/>
    <mergeCell ref="C9:C11"/>
    <mergeCell ref="D9:D11"/>
    <mergeCell ref="E9:I9"/>
    <mergeCell ref="J9:K10"/>
    <mergeCell ref="E10:E11"/>
    <mergeCell ref="F10:I10"/>
    <mergeCell ref="A6:T6"/>
    <mergeCell ref="A1:T1"/>
    <mergeCell ref="A2:T2"/>
    <mergeCell ref="A4:T4"/>
    <mergeCell ref="A5:T5"/>
  </mergeCells>
  <printOptions horizontalCentered="1"/>
  <pageMargins left="0.3937007874015748" right="0.3937007874015748" top="0.3937007874015748" bottom="0.52" header="0.23" footer="0.1968503937007874"/>
  <pageSetup horizontalDpi="600" verticalDpi="600" orientation="landscape" paperSize="9" r:id="rId1"/>
  <headerFooter alignWithMargins="0">
    <oddHeader>&amp;L&amp;"Times New Roman CYR,обычный"&amp;8АИС "Учебный план"  учебного комплекса МГУ&amp;R&amp;"Times New Roman CYR,обычный"&amp;8&amp;D</oddHeader>
    <oddFooter>&amp;R&amp;"Times New Roman CYR,обычный"&amp;8&amp;P/&amp;N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608" t="s">
        <v>118</v>
      </c>
      <c r="B2" s="609"/>
      <c r="C2" s="609"/>
      <c r="D2" s="609"/>
      <c r="E2" s="609"/>
      <c r="F2" s="609"/>
    </row>
    <row r="3" spans="1:6" ht="12.75">
      <c r="A3" s="608"/>
      <c r="B3" s="609"/>
      <c r="C3" s="609"/>
      <c r="D3" s="609"/>
      <c r="E3" s="609"/>
      <c r="F3" s="609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606"/>
      <c r="B5" s="607"/>
      <c r="C5" s="607"/>
      <c r="D5" s="607"/>
      <c r="E5" s="607"/>
      <c r="F5" s="607"/>
    </row>
    <row r="6" spans="1:6" ht="12.75">
      <c r="A6" s="606"/>
      <c r="B6" s="607"/>
      <c r="C6" s="607"/>
      <c r="D6" s="607"/>
      <c r="E6" s="607"/>
      <c r="F6" s="607"/>
    </row>
    <row r="7" spans="1:6" ht="12.75">
      <c r="A7" s="606"/>
      <c r="B7" s="607"/>
      <c r="C7" s="607"/>
      <c r="D7" s="607"/>
      <c r="E7" s="607"/>
      <c r="F7" s="607"/>
    </row>
    <row r="8" spans="1:6" ht="12.75">
      <c r="A8" s="233"/>
      <c r="C8" s="223"/>
      <c r="D8" s="223"/>
      <c r="E8" s="223"/>
      <c r="F8" s="223"/>
    </row>
    <row r="9" spans="1:6" ht="12.75">
      <c r="A9" s="608" t="s">
        <v>145</v>
      </c>
      <c r="B9" s="609"/>
      <c r="C9" s="609"/>
      <c r="D9" s="609"/>
      <c r="E9" s="609"/>
      <c r="F9" s="609"/>
    </row>
    <row r="10" spans="1:6" ht="12.75">
      <c r="A10" s="590"/>
      <c r="B10" s="611"/>
      <c r="C10" s="611"/>
      <c r="D10" s="611"/>
      <c r="E10" s="611"/>
      <c r="F10" s="611"/>
    </row>
    <row r="11" spans="1:6" ht="12.75">
      <c r="A11" s="590"/>
      <c r="B11" s="611"/>
      <c r="C11" s="611"/>
      <c r="D11" s="611"/>
      <c r="E11" s="611"/>
      <c r="F11" s="61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610" t="s">
        <v>142</v>
      </c>
      <c r="E13" s="509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2" header="0.23" footer="0.196850393700787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C3" sqref="C3:Q3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12"/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7" ht="12.75">
      <c r="A2" s="291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>
      <c r="A3" s="613" t="s">
        <v>164</v>
      </c>
      <c r="B3" s="613" t="s">
        <v>165</v>
      </c>
      <c r="C3" s="613" t="s">
        <v>166</v>
      </c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</row>
    <row r="4" spans="1:37" ht="12.75">
      <c r="A4" s="614"/>
      <c r="B4" s="613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3"/>
    </row>
    <row r="5" spans="1:36" ht="12.75">
      <c r="A5" s="296"/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4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</row>
    <row r="15" ht="12.75">
      <c r="B15" s="259"/>
    </row>
  </sheetData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9.00390625" defaultRowHeight="12.75"/>
  <cols>
    <col min="1" max="1" width="76.25390625" style="260" customWidth="1"/>
    <col min="2" max="2" width="42.00390625" style="260" customWidth="1"/>
    <col min="3" max="3" width="20.875" style="260" customWidth="1"/>
  </cols>
  <sheetData>
    <row r="1" ht="12.75">
      <c r="A1" s="261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12"/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</row>
    <row r="2" ht="12.75">
      <c r="A2" s="257"/>
    </row>
    <row r="3" spans="1:16" s="254" customFormat="1" ht="12.75">
      <c r="A3" s="615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</row>
    <row r="4" spans="1:16" s="254" customFormat="1" ht="12.75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s="254" customFormat="1" ht="12.75">
      <c r="A5" s="613" t="s">
        <v>162</v>
      </c>
      <c r="B5" s="613" t="s">
        <v>163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</row>
    <row r="6" spans="1:16" s="254" customFormat="1" ht="24.75" customHeight="1">
      <c r="A6" s="617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6" ht="12.75">
      <c r="A7" s="262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266"/>
      <c r="M7" s="266"/>
      <c r="N7" s="266"/>
      <c r="O7" s="266"/>
      <c r="P7" s="266"/>
    </row>
    <row r="8" s="257" customFormat="1" ht="12.75"/>
  </sheetData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планы</dc:creator>
  <cp:keywords/>
  <dc:description/>
  <cp:lastModifiedBy>1</cp:lastModifiedBy>
  <cp:lastPrinted>2010-01-21T12:46:03Z</cp:lastPrinted>
  <dcterms:created xsi:type="dcterms:W3CDTF">2004-10-10T04:30:14Z</dcterms:created>
  <dcterms:modified xsi:type="dcterms:W3CDTF">2012-02-22T08:56:22Z</dcterms:modified>
  <cp:category/>
  <cp:version/>
  <cp:contentType/>
  <cp:contentStatus/>
</cp:coreProperties>
</file>